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821" activeTab="5"/>
  </bookViews>
  <sheets>
    <sheet name="2005 levy" sheetId="1" r:id="rId1"/>
    <sheet name="2006 levy" sheetId="2" r:id="rId2"/>
    <sheet name="MAX LEVY" sheetId="3" r:id="rId3"/>
    <sheet name="NEW JAIL CONSTR" sheetId="4" r:id="rId4"/>
    <sheet name="JAIL LEASE" sheetId="5" r:id="rId5"/>
    <sheet name="GENERAL" sheetId="6" r:id="rId6"/>
    <sheet name="CUM VOTING" sheetId="7" r:id="rId7"/>
    <sheet name="CUM BRIDGE" sheetId="8" r:id="rId8"/>
    <sheet name="CPRTS" sheetId="9" r:id="rId9"/>
    <sheet name="FAM &amp; CHILD" sheetId="10" r:id="rId10"/>
    <sheet name="CUM CAP DEV" sheetId="11" r:id="rId11"/>
    <sheet name="E-911" sheetId="12" r:id="rId12"/>
    <sheet name="HEALTH" sheetId="13" r:id="rId13"/>
    <sheet name="AVIATION" sheetId="14" r:id="rId14"/>
    <sheet name="PARK &amp; REC" sheetId="15" r:id="rId15"/>
    <sheet name="LR &amp; S" sheetId="16" r:id="rId16"/>
    <sheet name="JUV PROB" sheetId="17" r:id="rId17"/>
    <sheet name="ADULT PROB" sheetId="18" r:id="rId18"/>
    <sheet name="PRE-TRIAL" sheetId="19" r:id="rId19"/>
    <sheet name="CO CORR" sheetId="20" r:id="rId20"/>
    <sheet name="CLERK PERPET" sheetId="21" r:id="rId21"/>
    <sheet name="SURV CRNRSTN" sheetId="22" r:id="rId22"/>
    <sheet name="HEALTH MAINT" sheetId="23" r:id="rId23"/>
    <sheet name="PROS DEF" sheetId="24" r:id="rId24"/>
    <sheet name="PUB DEF" sheetId="25" r:id="rId25"/>
    <sheet name="PROS CK COLL" sheetId="26" r:id="rId26"/>
    <sheet name="JUV PROB ADMIN" sheetId="27" r:id="rId27"/>
    <sheet name="AD PROB ADMIN" sheetId="28" r:id="rId28"/>
    <sheet name="REASSESMENT" sheetId="29" r:id="rId29"/>
    <sheet name="TITLE CHECK" sheetId="30" r:id="rId30"/>
    <sheet name="HIGHWAY" sheetId="31" r:id="rId31"/>
  </sheets>
  <definedNames/>
  <calcPr fullCalcOnLoad="1"/>
</workbook>
</file>

<file path=xl/sharedStrings.xml><?xml version="1.0" encoding="utf-8"?>
<sst xmlns="http://schemas.openxmlformats.org/spreadsheetml/2006/main" count="1747" uniqueCount="694">
  <si>
    <t>Personal Services</t>
  </si>
  <si>
    <t>CLERK</t>
  </si>
  <si>
    <t>Clerk</t>
  </si>
  <si>
    <t>1st Deputy</t>
  </si>
  <si>
    <t>Deputies</t>
  </si>
  <si>
    <t>Supplies</t>
  </si>
  <si>
    <t>Office Supplies</t>
  </si>
  <si>
    <t>Other Services &amp; Charges</t>
  </si>
  <si>
    <t>Telephone</t>
  </si>
  <si>
    <t>Meetings &amp; Registrations</t>
  </si>
  <si>
    <t>Computer Maint</t>
  </si>
  <si>
    <t>Rebinding Records</t>
  </si>
  <si>
    <t>Clerk Association Dues</t>
  </si>
  <si>
    <t>Capital Outlay</t>
  </si>
  <si>
    <t>File Cabinet &amp; Typewriter</t>
  </si>
  <si>
    <t>Computer Equipment</t>
  </si>
  <si>
    <t>AUDITOR</t>
  </si>
  <si>
    <t>First Deputy</t>
  </si>
  <si>
    <t>Clerical</t>
  </si>
  <si>
    <t>Meeting Registration</t>
  </si>
  <si>
    <t>Training</t>
  </si>
  <si>
    <t>Attorney</t>
  </si>
  <si>
    <t>Office Total</t>
  </si>
  <si>
    <t>Copier Lease</t>
  </si>
  <si>
    <t>Auditor Association Dues</t>
  </si>
  <si>
    <t>TREASURER</t>
  </si>
  <si>
    <t>Treasurer</t>
  </si>
  <si>
    <t>Tax Statements</t>
  </si>
  <si>
    <t>Equipment Repair</t>
  </si>
  <si>
    <t>Treasurer Association Dues</t>
  </si>
  <si>
    <t>RECORDER</t>
  </si>
  <si>
    <t>Recorder</t>
  </si>
  <si>
    <t>Deputy</t>
  </si>
  <si>
    <t>Copy Paper</t>
  </si>
  <si>
    <t>Recording Supplies</t>
  </si>
  <si>
    <t>Meeting &amp; Registration</t>
  </si>
  <si>
    <t>Legal Fees</t>
  </si>
  <si>
    <t>Microfilm Records &amp; Computer Index</t>
  </si>
  <si>
    <t>Recorder Association Dues</t>
  </si>
  <si>
    <t>Process Civil Server</t>
  </si>
  <si>
    <t>Holiday Pay</t>
  </si>
  <si>
    <t>Pension</t>
  </si>
  <si>
    <t>Record Books</t>
  </si>
  <si>
    <t>Photographs</t>
  </si>
  <si>
    <t>Fusees</t>
  </si>
  <si>
    <t>Uniforms</t>
  </si>
  <si>
    <t>Investigation Supplies</t>
  </si>
  <si>
    <t>Postage</t>
  </si>
  <si>
    <t>Fax Telephone</t>
  </si>
  <si>
    <t>IDACS &amp; NCIC Line</t>
  </si>
  <si>
    <t>Hep B Vaccine</t>
  </si>
  <si>
    <t>Lease Agreement Cars (3)</t>
  </si>
  <si>
    <t>Radio Repair</t>
  </si>
  <si>
    <t>Gas, Oil &amp; Lube</t>
  </si>
  <si>
    <t>Tires &amp; Tubes</t>
  </si>
  <si>
    <t>Garage &amp; Motor</t>
  </si>
  <si>
    <t>Laundry &amp; Cleaning</t>
  </si>
  <si>
    <t>SURVEYOR</t>
  </si>
  <si>
    <t>Surveyor</t>
  </si>
  <si>
    <t>Office Assistant</t>
  </si>
  <si>
    <t>County Ditches</t>
  </si>
  <si>
    <t>Mileage</t>
  </si>
  <si>
    <t>Computer Training</t>
  </si>
  <si>
    <t>Purdue Road School</t>
  </si>
  <si>
    <t>Surveyor Association Dues</t>
  </si>
  <si>
    <t>CORONER</t>
  </si>
  <si>
    <t>Coroner</t>
  </si>
  <si>
    <t>Body Bags/Disaster Pouch</t>
  </si>
  <si>
    <t>Autopsy Fees</t>
  </si>
  <si>
    <t>Autopsy Transportation</t>
  </si>
  <si>
    <t>Coroner Association Dues</t>
  </si>
  <si>
    <t>Seminar Expense</t>
  </si>
  <si>
    <t>PROSECUTING ATTORNEY</t>
  </si>
  <si>
    <t>Prosecutor</t>
  </si>
  <si>
    <t>Administrator</t>
  </si>
  <si>
    <t>ASSESSOR</t>
  </si>
  <si>
    <t>County Assessor</t>
  </si>
  <si>
    <t>Level II</t>
  </si>
  <si>
    <t>Assessor Association Dues</t>
  </si>
  <si>
    <t>BRAZIL TWP ASSESSOR</t>
  </si>
  <si>
    <t>Township Assessor</t>
  </si>
  <si>
    <t>TOWNSHIP ASSESSMENT</t>
  </si>
  <si>
    <t>Cass Twp Trustee</t>
  </si>
  <si>
    <t>Deputy Assessor</t>
  </si>
  <si>
    <t>Travel</t>
  </si>
  <si>
    <t>Dick Johnson Twp Trustee</t>
  </si>
  <si>
    <t>Harrison Twp Trustee</t>
  </si>
  <si>
    <t>Jackson Twp Trustee</t>
  </si>
  <si>
    <t>Lewis Twp Trustee</t>
  </si>
  <si>
    <t>Perry Twp Trustee</t>
  </si>
  <si>
    <t>Posey Twp Trustee</t>
  </si>
  <si>
    <t>Sugar Ridge Twp Trustee</t>
  </si>
  <si>
    <t>Van Buren Twp Trustee</t>
  </si>
  <si>
    <t>Washington Twp Trustee</t>
  </si>
  <si>
    <t>ELECTION</t>
  </si>
  <si>
    <t>Registration Clerk</t>
  </si>
  <si>
    <t>Absentee Teams/Trav Board</t>
  </si>
  <si>
    <t>Election Board</t>
  </si>
  <si>
    <t>Absentee Voters</t>
  </si>
  <si>
    <t>Assistant/Canvassing Board</t>
  </si>
  <si>
    <t>Precinct Election Workers</t>
  </si>
  <si>
    <t>Janitoral/Election Night</t>
  </si>
  <si>
    <t>Computer Operator</t>
  </si>
  <si>
    <t>Voter Registration Forms</t>
  </si>
  <si>
    <t>Computer Ribbons</t>
  </si>
  <si>
    <t>Elction Kits</t>
  </si>
  <si>
    <t>Mileage/Absentee Teams</t>
  </si>
  <si>
    <t>Legal Notices</t>
  </si>
  <si>
    <t>Printing</t>
  </si>
  <si>
    <t>Shipping &amp; Deliveries</t>
  </si>
  <si>
    <t>Polling Places</t>
  </si>
  <si>
    <t>Meals</t>
  </si>
  <si>
    <t>Emergency Repairs</t>
  </si>
  <si>
    <t>State Meetings</t>
  </si>
  <si>
    <t>Maintenance &amp; License Fee</t>
  </si>
  <si>
    <t>Equipment</t>
  </si>
  <si>
    <t>IV-D PROGRAM</t>
  </si>
  <si>
    <t>Administrative Assistants</t>
  </si>
  <si>
    <t>Deputy Prosecutor</t>
  </si>
  <si>
    <t>Insurance</t>
  </si>
  <si>
    <t>FICA</t>
  </si>
  <si>
    <t>PERF</t>
  </si>
  <si>
    <t>IUC</t>
  </si>
  <si>
    <t>Computer Services</t>
  </si>
  <si>
    <t>Copy Machine Maintenance</t>
  </si>
  <si>
    <t>Seminars</t>
  </si>
  <si>
    <t>Computer Hardware</t>
  </si>
  <si>
    <t>EXTENSION OFFICE</t>
  </si>
  <si>
    <t>Extension Contract Services</t>
  </si>
  <si>
    <t>Office Manager</t>
  </si>
  <si>
    <t>Program Assistant</t>
  </si>
  <si>
    <t>Secretary</t>
  </si>
  <si>
    <t>Computer Supplies</t>
  </si>
  <si>
    <t>Home Ec Supplies</t>
  </si>
  <si>
    <t>Youth/Ag Teaching Supplies</t>
  </si>
  <si>
    <t>Computer/Fax Telephone</t>
  </si>
  <si>
    <t>Repairs</t>
  </si>
  <si>
    <t>Computer Maintenance</t>
  </si>
  <si>
    <t>Contractural Service</t>
  </si>
  <si>
    <t>Office Equipment</t>
  </si>
  <si>
    <t>PROBATION</t>
  </si>
  <si>
    <t>Chief Probation Officer</t>
  </si>
  <si>
    <t>Steve</t>
  </si>
  <si>
    <t>Chief Deputy Probation Officer</t>
  </si>
  <si>
    <t>Cathy</t>
  </si>
  <si>
    <t>Kelsey</t>
  </si>
  <si>
    <t>Probation Officer</t>
  </si>
  <si>
    <t>DRAINAGE BOARD</t>
  </si>
  <si>
    <t>Drainage Board</t>
  </si>
  <si>
    <t>Auditor/Clerk</t>
  </si>
  <si>
    <t>Professional Services</t>
  </si>
  <si>
    <t>County Attorney</t>
  </si>
  <si>
    <t>VETERAN SERVICE</t>
  </si>
  <si>
    <t>Veterans Officer</t>
  </si>
  <si>
    <t>Flags-Veterans Graves</t>
  </si>
  <si>
    <t>Vehicle Maintenance</t>
  </si>
  <si>
    <t>Instruction &amp; Schooling</t>
  </si>
  <si>
    <t>COMMISSIONERS</t>
  </si>
  <si>
    <t>Commissioners</t>
  </si>
  <si>
    <t>Council</t>
  </si>
  <si>
    <t>Soil Conservations Secretary</t>
  </si>
  <si>
    <t>Soil Cons Resource Tech</t>
  </si>
  <si>
    <t>Commissioners Attorney</t>
  </si>
  <si>
    <t>Health Insurance</t>
  </si>
  <si>
    <t>Workmans  Comp</t>
  </si>
  <si>
    <t>Health Supplemental</t>
  </si>
  <si>
    <t>Comm &amp; Council Reg Fees</t>
  </si>
  <si>
    <t>Indirect Cost Audit</t>
  </si>
  <si>
    <t>Association Dues</t>
  </si>
  <si>
    <t>Ambulance Service</t>
  </si>
  <si>
    <t>Legal Services</t>
  </si>
  <si>
    <t>Postage Meter</t>
  </si>
  <si>
    <t>Tax Sale Costs</t>
  </si>
  <si>
    <t>Bonds</t>
  </si>
  <si>
    <t>Council Mileage</t>
  </si>
  <si>
    <t>Maintenance &amp; Repair</t>
  </si>
  <si>
    <t>Telephone Lease</t>
  </si>
  <si>
    <t>CDAG</t>
  </si>
  <si>
    <t>Redevelopment Marketing</t>
  </si>
  <si>
    <t>Sycamore Trails RC&amp;D</t>
  </si>
  <si>
    <t>Clay City Senior Citizens</t>
  </si>
  <si>
    <t>Brazil City Senior Citizens</t>
  </si>
  <si>
    <t>WCIEDD</t>
  </si>
  <si>
    <t>Katherine Hamilton</t>
  </si>
  <si>
    <t>Humane Society</t>
  </si>
  <si>
    <t>CCARC</t>
  </si>
  <si>
    <t>4-H Program</t>
  </si>
  <si>
    <t>Patients in Institutions</t>
  </si>
  <si>
    <t>Burial of Soldiers</t>
  </si>
  <si>
    <t>Animal Testing</t>
  </si>
  <si>
    <t>Change of Venue</t>
  </si>
  <si>
    <t>Examination of Records</t>
  </si>
  <si>
    <t>Historical Society</t>
  </si>
  <si>
    <t>Transfer of Juveniles</t>
  </si>
  <si>
    <t>Cost of Keeping Juveniles</t>
  </si>
  <si>
    <t>Safekeeping Adult</t>
  </si>
  <si>
    <t>Co Council Association Dues</t>
  </si>
  <si>
    <t>COURTHOUSE</t>
  </si>
  <si>
    <t>Custodian</t>
  </si>
  <si>
    <t>Assistant Custodian</t>
  </si>
  <si>
    <t>Part Time Custodian</t>
  </si>
  <si>
    <t>HVAC Custodian</t>
  </si>
  <si>
    <t>Hourly Custodian</t>
  </si>
  <si>
    <t>HVAC Maintenance &amp; Repairs</t>
  </si>
  <si>
    <t>Courthouse Utilities</t>
  </si>
  <si>
    <t>Jail Utilities</t>
  </si>
  <si>
    <t>Pest Control</t>
  </si>
  <si>
    <t>Courthouse Repairs</t>
  </si>
  <si>
    <t>Jail Repairs</t>
  </si>
  <si>
    <t>Elevator Maintenance</t>
  </si>
  <si>
    <t>Courthouse Trash Removal</t>
  </si>
  <si>
    <t>Jail Trash Removal</t>
  </si>
  <si>
    <t>JAIL</t>
  </si>
  <si>
    <t>Head Cook</t>
  </si>
  <si>
    <t>Part Time Cook</t>
  </si>
  <si>
    <t>Overtime Pay</t>
  </si>
  <si>
    <t>Part Time Jailer</t>
  </si>
  <si>
    <t>Matron</t>
  </si>
  <si>
    <t>Jail Officers</t>
  </si>
  <si>
    <t>Jail Commander</t>
  </si>
  <si>
    <t>Assistant Jail Commander</t>
  </si>
  <si>
    <t>Household Supplies</t>
  </si>
  <si>
    <t>Jail Supplies</t>
  </si>
  <si>
    <t>Inmate Supplies</t>
  </si>
  <si>
    <t>Inmate Clothing</t>
  </si>
  <si>
    <t>Kitchen Supplies</t>
  </si>
  <si>
    <t>Medical &amp; Hospital</t>
  </si>
  <si>
    <t>Maintenance on Intoxilyzer</t>
  </si>
  <si>
    <t>Camera Repairs</t>
  </si>
  <si>
    <t>INFORMATION SYSTEM</t>
  </si>
  <si>
    <t>Coordinator</t>
  </si>
  <si>
    <t>Supplies/Eq Purchase</t>
  </si>
  <si>
    <t>Telephone/Internet</t>
  </si>
  <si>
    <t>Software</t>
  </si>
  <si>
    <t>Software Maintenance</t>
  </si>
  <si>
    <t>Computer Peripheral</t>
  </si>
  <si>
    <t>Computer Workstations</t>
  </si>
  <si>
    <t>REDEVELOPMENT COMMISSION</t>
  </si>
  <si>
    <t>Per Diem - Secretary</t>
  </si>
  <si>
    <t>Legal Advertisement</t>
  </si>
  <si>
    <t>Conferences, Training &amp; Seminars</t>
  </si>
  <si>
    <t>Community Development</t>
  </si>
  <si>
    <t>Dispatchers</t>
  </si>
  <si>
    <t>CIRCUIT COURT</t>
  </si>
  <si>
    <t>Judge</t>
  </si>
  <si>
    <t>Dep Court Reporter/Bailiff</t>
  </si>
  <si>
    <t>Court Reporter</t>
  </si>
  <si>
    <t>Guardian-ad-litem/CASA</t>
  </si>
  <si>
    <t>COV Reporter</t>
  </si>
  <si>
    <t>COV Bailiff</t>
  </si>
  <si>
    <t>Petit Jury</t>
  </si>
  <si>
    <t>Public Defender</t>
  </si>
  <si>
    <t>Psychiatric Services</t>
  </si>
  <si>
    <t>Mileage-Jurors</t>
  </si>
  <si>
    <t>Meals &amp; Lodging</t>
  </si>
  <si>
    <t>Law Books</t>
  </si>
  <si>
    <t>Maintenance Equipment</t>
  </si>
  <si>
    <t>Dues</t>
  </si>
  <si>
    <t>SUPERIOR COURT</t>
  </si>
  <si>
    <t>Drug Treatment Counseling</t>
  </si>
  <si>
    <t>Mileage/Jurors</t>
  </si>
  <si>
    <t>Meals/Jurors</t>
  </si>
  <si>
    <t>Equipment Maintenance</t>
  </si>
  <si>
    <t>EMERGENCY MANAGEMENT</t>
  </si>
  <si>
    <t>Director</t>
  </si>
  <si>
    <t>FCC Check/Radio Repair</t>
  </si>
  <si>
    <t>Generator Fuel &amp; Maint</t>
  </si>
  <si>
    <t>Truck Repair</t>
  </si>
  <si>
    <t>Computer Eq &amp; Maint</t>
  </si>
  <si>
    <t>Gas &amp; Oil</t>
  </si>
  <si>
    <t>Tires</t>
  </si>
  <si>
    <t>Motor Supplies</t>
  </si>
  <si>
    <t>EOC/Search &amp; Rescue Bldg Maint</t>
  </si>
  <si>
    <t>Copier Maint</t>
  </si>
  <si>
    <t>Loan Payment</t>
  </si>
  <si>
    <t>Fund Total</t>
  </si>
  <si>
    <t>ADMINISTRATION</t>
  </si>
  <si>
    <t>Supervisor</t>
  </si>
  <si>
    <t>Emergency Fund</t>
  </si>
  <si>
    <t>Freight</t>
  </si>
  <si>
    <t>Rental Uniforms</t>
  </si>
  <si>
    <t>Department Total</t>
  </si>
  <si>
    <t>MAINTENANCE &amp; REPAIR</t>
  </si>
  <si>
    <t>Mechanic</t>
  </si>
  <si>
    <t>Truck Driver</t>
  </si>
  <si>
    <t>Equipment Operators</t>
  </si>
  <si>
    <t>Laborers</t>
  </si>
  <si>
    <t>Overtime</t>
  </si>
  <si>
    <t>Hardware &amp; Tools</t>
  </si>
  <si>
    <t>Salt</t>
  </si>
  <si>
    <t>Stone, Gravel &amp; Bitum</t>
  </si>
  <si>
    <t>Road Signs</t>
  </si>
  <si>
    <t>Rental Equipment</t>
  </si>
  <si>
    <t>Drainage &amp; Other Assmts</t>
  </si>
  <si>
    <t>UNDISTRIBUTED EXPENSE</t>
  </si>
  <si>
    <t>Workmans Comp</t>
  </si>
  <si>
    <t>CDL Testing &amp; License</t>
  </si>
  <si>
    <t>Garage &amp; Motor Supplies</t>
  </si>
  <si>
    <t>Gasoline, Oil &amp; Lube</t>
  </si>
  <si>
    <t>Vehicle Insurance</t>
  </si>
  <si>
    <t>Utilities Garage &amp; Service Bld</t>
  </si>
  <si>
    <t>Radio</t>
  </si>
  <si>
    <t>Truck &amp; Tractor Repairs</t>
  </si>
  <si>
    <t>Briley Ditch Reconstruction</t>
  </si>
  <si>
    <t>Ins Bldg &amp; Structures</t>
  </si>
  <si>
    <t>Road Equipment</t>
  </si>
  <si>
    <t>GRAND TOTAL FUND</t>
  </si>
  <si>
    <t>BRIDGE WORK</t>
  </si>
  <si>
    <t>Bridge 301</t>
  </si>
  <si>
    <t>Bridge 149</t>
  </si>
  <si>
    <t>Bridge 165</t>
  </si>
  <si>
    <t>Bridge 170</t>
  </si>
  <si>
    <t>Bridge 81</t>
  </si>
  <si>
    <t>Concrete Culverts</t>
  </si>
  <si>
    <t>Box Culvert</t>
  </si>
  <si>
    <t>Tank Car</t>
  </si>
  <si>
    <t>Culvert</t>
  </si>
  <si>
    <t>Rock</t>
  </si>
  <si>
    <t>Machine Hire</t>
  </si>
  <si>
    <t xml:space="preserve">GRAND TOTAL </t>
  </si>
  <si>
    <t>Psychiatric Res Trmt Svc</t>
  </si>
  <si>
    <t>GRAND TOTAL</t>
  </si>
  <si>
    <t>Public &amp; Other Assistance</t>
  </si>
  <si>
    <t>Care of Wards Foster Homes</t>
  </si>
  <si>
    <t>Care of Wards Institutions</t>
  </si>
  <si>
    <t>Foster Parent Insurance</t>
  </si>
  <si>
    <t>Independent Living-Wards</t>
  </si>
  <si>
    <t>Care Wards Therap Foster</t>
  </si>
  <si>
    <t>Adoption Services</t>
  </si>
  <si>
    <t>Preservation Services</t>
  </si>
  <si>
    <t>Misc Costs</t>
  </si>
  <si>
    <t>MRO</t>
  </si>
  <si>
    <t>State Funded Grants</t>
  </si>
  <si>
    <t>Child Welfare Service</t>
  </si>
  <si>
    <t>Interest &amp; Principle HVAC</t>
  </si>
  <si>
    <t>Interest &amp; Principle Dome</t>
  </si>
  <si>
    <t>Registrar</t>
  </si>
  <si>
    <t>Part Time RN</t>
  </si>
  <si>
    <t>Nurse</t>
  </si>
  <si>
    <t>Sanitarian</t>
  </si>
  <si>
    <t>Health Officer</t>
  </si>
  <si>
    <t>Health Board</t>
  </si>
  <si>
    <t>General</t>
  </si>
  <si>
    <t>Personal Health</t>
  </si>
  <si>
    <t>Environmental Health</t>
  </si>
  <si>
    <t>Vaccine</t>
  </si>
  <si>
    <t>Cleaning Supplies</t>
  </si>
  <si>
    <t>Travel/Nurse</t>
  </si>
  <si>
    <t>Travel/Registrar</t>
  </si>
  <si>
    <t>Travel/Sanitarian</t>
  </si>
  <si>
    <t>Beeper Fee</t>
  </si>
  <si>
    <t>Advertising/Public Edu</t>
  </si>
  <si>
    <t>Malpractice Ins</t>
  </si>
  <si>
    <t>Dickison Chart Records</t>
  </si>
  <si>
    <t>Office Equip Maint</t>
  </si>
  <si>
    <t>Contract Services</t>
  </si>
  <si>
    <t>Education Training</t>
  </si>
  <si>
    <t>Computer</t>
  </si>
  <si>
    <t>Lab Certification</t>
  </si>
  <si>
    <t xml:space="preserve">Supplies </t>
  </si>
  <si>
    <t>Runway &amp; Beacon Lights</t>
  </si>
  <si>
    <t>Paint</t>
  </si>
  <si>
    <t>P O Box</t>
  </si>
  <si>
    <t>Airport Manager</t>
  </si>
  <si>
    <t>Snow Removal</t>
  </si>
  <si>
    <t>Treas Bond &amp; UST Bond</t>
  </si>
  <si>
    <t>Ins Hangar Liab Fire &amp; Wind</t>
  </si>
  <si>
    <t>Utilities</t>
  </si>
  <si>
    <t>Maint &amp; Repairs</t>
  </si>
  <si>
    <t>Union Cemetary</t>
  </si>
  <si>
    <t>Lawn Equipment</t>
  </si>
  <si>
    <t>Runway Repair</t>
  </si>
  <si>
    <t>Master Plan</t>
  </si>
  <si>
    <t>Board Members</t>
  </si>
  <si>
    <t>Operating Supplies</t>
  </si>
  <si>
    <t>Printing &amp; Advertising</t>
  </si>
  <si>
    <t>Liability Insurance</t>
  </si>
  <si>
    <t>Repairs &amp; Maint</t>
  </si>
  <si>
    <t>Roads &amp; Parkway</t>
  </si>
  <si>
    <t>Road Materials</t>
  </si>
  <si>
    <t>IPAC Dues</t>
  </si>
  <si>
    <t>Victims Assistance</t>
  </si>
  <si>
    <t>Radio Tower Loan</t>
  </si>
  <si>
    <t>Health Intern</t>
  </si>
  <si>
    <t>Pt Time Sanitarian</t>
  </si>
  <si>
    <t>REHS Supervisor</t>
  </si>
  <si>
    <t xml:space="preserve">Deputy Prosecutor </t>
  </si>
  <si>
    <t>Traffic Control</t>
  </si>
  <si>
    <t>Auditor Grant Admin</t>
  </si>
  <si>
    <t>Intern</t>
  </si>
  <si>
    <t>Investigator</t>
  </si>
  <si>
    <t>Witness Fees</t>
  </si>
  <si>
    <t>Depositions</t>
  </si>
  <si>
    <t>Research Materials</t>
  </si>
  <si>
    <t>Beepers</t>
  </si>
  <si>
    <t>Juvenile Justice</t>
  </si>
  <si>
    <t>Law Enforcement Services</t>
  </si>
  <si>
    <t>Spec Law Enforcement SVC</t>
  </si>
  <si>
    <t>Law Enforcement Support</t>
  </si>
  <si>
    <t>Courthouse Support</t>
  </si>
  <si>
    <t>Pros Off Furn</t>
  </si>
  <si>
    <t>Copier Maintenance</t>
  </si>
  <si>
    <t>Juvenile Prob Officer</t>
  </si>
  <si>
    <t>Deputy Probation Officer</t>
  </si>
  <si>
    <t>1st Assistant Assessor</t>
  </si>
  <si>
    <t xml:space="preserve">Hourly </t>
  </si>
  <si>
    <t>PTABOA</t>
  </si>
  <si>
    <t>GIS Maintenance</t>
  </si>
  <si>
    <t>Contract Commercial</t>
  </si>
  <si>
    <t>Professional Assessment Contract</t>
  </si>
  <si>
    <t>Professional Assessment Consulting</t>
  </si>
  <si>
    <t>Aud/Treas Software</t>
  </si>
  <si>
    <t>GENERAL</t>
  </si>
  <si>
    <t>FUND</t>
  </si>
  <si>
    <t>REASSESSMENT</t>
  </si>
  <si>
    <t>CUM VOTING MACH</t>
  </si>
  <si>
    <t>CUM BRIDGE</t>
  </si>
  <si>
    <t>HEALTH</t>
  </si>
  <si>
    <t>PARK &amp; REC</t>
  </si>
  <si>
    <t>AVIATION</t>
  </si>
  <si>
    <t>CUM CAP DEV</t>
  </si>
  <si>
    <t>TOTAL</t>
  </si>
  <si>
    <t>CUM CAP DEV DEBT</t>
  </si>
  <si>
    <t>MENTAL HEALTH</t>
  </si>
  <si>
    <t>Chief Dispatcher</t>
  </si>
  <si>
    <t>Part Time Dispatcher</t>
  </si>
  <si>
    <t>Holiday</t>
  </si>
  <si>
    <t>Telephone (2lines)</t>
  </si>
  <si>
    <t>Training &amp; Education</t>
  </si>
  <si>
    <t>Mo Network Charges</t>
  </si>
  <si>
    <t>PSAP Eq Maint &amp; Repair</t>
  </si>
  <si>
    <t>Meeting  Expenses</t>
  </si>
  <si>
    <t>Contract Labor</t>
  </si>
  <si>
    <t>Dep Probation Officer</t>
  </si>
  <si>
    <t>Equip Repair &amp; Maint</t>
  </si>
  <si>
    <t>Office Constr &amp; Eq</t>
  </si>
  <si>
    <t>2005 LEVY</t>
  </si>
  <si>
    <t>2005 Budget</t>
  </si>
  <si>
    <t>2006 Request</t>
  </si>
  <si>
    <t>2006 Approved</t>
  </si>
  <si>
    <t>Additionals</t>
  </si>
  <si>
    <t>Inc or Red 2005</t>
  </si>
  <si>
    <t>Auditor</t>
  </si>
  <si>
    <t>Appropriation</t>
  </si>
  <si>
    <t>ACCOUNT</t>
  </si>
  <si>
    <t xml:space="preserve">Total </t>
  </si>
  <si>
    <t>Expenditures</t>
  </si>
  <si>
    <t>Sheriff Car</t>
  </si>
  <si>
    <t>Home Detention Officer</t>
  </si>
  <si>
    <t>Repairs/Maintenance</t>
  </si>
  <si>
    <t>Bridge Inspection</t>
  </si>
  <si>
    <t>Bal 6/30/2005</t>
  </si>
  <si>
    <t>Bridge 17</t>
  </si>
  <si>
    <t>Account</t>
  </si>
  <si>
    <t>CPRTS</t>
  </si>
  <si>
    <t>Encumbrance</t>
  </si>
  <si>
    <t>Assistant Assessor</t>
  </si>
  <si>
    <t>Plexis Software Maintenance</t>
  </si>
  <si>
    <t>Auditor/Treas &amp; Proval Maint</t>
  </si>
  <si>
    <t>Commissioner's Dues</t>
  </si>
  <si>
    <t>Commissioner's Mileage</t>
  </si>
  <si>
    <t>Meetings &amp; Conferences</t>
  </si>
  <si>
    <t>Repairs Bldg &amp; Eq</t>
  </si>
  <si>
    <t>Office Renovation</t>
  </si>
  <si>
    <t>Clerk-Voter Reg Per-Diem</t>
  </si>
  <si>
    <t>Computer Server</t>
  </si>
  <si>
    <t>Jury Management Program</t>
  </si>
  <si>
    <t>Util &amp; Maint Ext Office</t>
  </si>
  <si>
    <t>Nightshift Sgts (2)</t>
  </si>
  <si>
    <t>Commisary Officer</t>
  </si>
  <si>
    <t>Receptionist (2)</t>
  </si>
  <si>
    <t>Jail Equipment Repairs</t>
  </si>
  <si>
    <t>Water Softener</t>
  </si>
  <si>
    <t>Transport Van</t>
  </si>
  <si>
    <t>Captain</t>
  </si>
  <si>
    <t>Deputy Sergeant</t>
  </si>
  <si>
    <t>Leutenant</t>
  </si>
  <si>
    <t>Detective</t>
  </si>
  <si>
    <t>Records Clerk</t>
  </si>
  <si>
    <t>Reserve Deputy Supplies</t>
  </si>
  <si>
    <t>Bridge 211</t>
  </si>
  <si>
    <t>Bridge 02</t>
  </si>
  <si>
    <t>Flat Car</t>
  </si>
  <si>
    <t>Personal Computer</t>
  </si>
  <si>
    <t>Office Furniture</t>
  </si>
  <si>
    <t>Deputy Prosecutor Contract</t>
  </si>
  <si>
    <t>Witness Travel</t>
  </si>
  <si>
    <t>Office Constr/Imp</t>
  </si>
  <si>
    <t>Alternate Health Officer</t>
  </si>
  <si>
    <t>Lease Agreement</t>
  </si>
  <si>
    <t>Community Health Educator</t>
  </si>
  <si>
    <t>Off Equip &amp; Maint</t>
  </si>
  <si>
    <t>Copier/Scanner</t>
  </si>
  <si>
    <t>Computer Software Support</t>
  </si>
  <si>
    <t>REASSESSMENT SUPPORT</t>
  </si>
  <si>
    <t>Assistant Supervisor</t>
  </si>
  <si>
    <t>DISPATCH 211</t>
  </si>
  <si>
    <t>ADMINISTRATION 212</t>
  </si>
  <si>
    <t>Bond Payment</t>
  </si>
  <si>
    <t>MAXIMUM LEVY 2006</t>
  </si>
  <si>
    <t>2006 LEVY REQUEST</t>
  </si>
  <si>
    <t>2006 APPROVED</t>
  </si>
  <si>
    <t>2006 Actual</t>
  </si>
  <si>
    <t>2006 BUDGET EST</t>
  </si>
  <si>
    <t>TOTAL OVER LEVY LIMIT</t>
  </si>
  <si>
    <t>Pam Connelly Dir Fam &amp; Children</t>
  </si>
  <si>
    <t>Kathy Crague, Bookeeper</t>
  </si>
  <si>
    <t xml:space="preserve">Pam Connelly, Director Fam &amp; Children  </t>
  </si>
  <si>
    <t>motion to approve mm</t>
  </si>
  <si>
    <t>2nd lm</t>
  </si>
  <si>
    <t>7 ayes</t>
  </si>
  <si>
    <t>2nd rr</t>
  </si>
  <si>
    <t>John Keller, Surveyor</t>
  </si>
  <si>
    <t>mot rr</t>
  </si>
  <si>
    <t>2nd md</t>
  </si>
  <si>
    <t>2nd lh</t>
  </si>
  <si>
    <t>02 &amp; 03 mot lh</t>
  </si>
  <si>
    <t>mot mm</t>
  </si>
  <si>
    <t>mary brown, clerk</t>
  </si>
  <si>
    <t>motion mm</t>
  </si>
  <si>
    <t>mot lh</t>
  </si>
  <si>
    <t>2nd mm</t>
  </si>
  <si>
    <t>5 ayes</t>
  </si>
  <si>
    <t>mot lm</t>
  </si>
  <si>
    <t>mot md</t>
  </si>
  <si>
    <t>Mot md</t>
  </si>
  <si>
    <t>s/b 10500(auditor error)</t>
  </si>
  <si>
    <t>Jennifer Lucas, Bill Hale, Joyce</t>
  </si>
  <si>
    <t>Jennifer Lucas</t>
  </si>
  <si>
    <t>Mot mm</t>
  </si>
  <si>
    <t>Aron Royer, Assessor does not want this appropriation for support of Auditor and Treasurer tax billing software to come from Reassessment Funds.</t>
  </si>
  <si>
    <t>"I do not want funds from reassessment going through my budget to other offices." "I don't care about the reassessment funds, you just figure out how to get them on your own"</t>
  </si>
  <si>
    <t>mot by mm</t>
  </si>
  <si>
    <t>6 ayes</t>
  </si>
  <si>
    <t>motion to approved at 2005 budget amount</t>
  </si>
  <si>
    <t>02 &amp; 03 mot lm</t>
  </si>
  <si>
    <t>cell phone</t>
  </si>
  <si>
    <t>mot appr 02, 03, &amp; 04 lm</t>
  </si>
  <si>
    <t>Mower Fuel Etc</t>
  </si>
  <si>
    <t>Warren Whittington</t>
  </si>
  <si>
    <t>john turner, coordinator</t>
  </si>
  <si>
    <t>02, 03, &amp; 04 lh</t>
  </si>
  <si>
    <t>"I do not want reassessment funds coming through my office and used by other offices."</t>
  </si>
  <si>
    <t>both Judges</t>
  </si>
  <si>
    <t>2nd</t>
  </si>
  <si>
    <t>mot lm 2nd rr  5 ayes</t>
  </si>
  <si>
    <t>mot appr 189673.00 mm 2nd rr 5 ayes</t>
  </si>
  <si>
    <t>mot to appr 24500.00 lh 2nd rr 5 ayes</t>
  </si>
  <si>
    <t>mot rr 2nd lh 5 ayes</t>
  </si>
  <si>
    <t>Tax Billing Software Maint</t>
  </si>
  <si>
    <t>Also present was Mary Jo Alumbaugh, Deputy Auditor, who made the following record to wit:</t>
  </si>
  <si>
    <t>A motion to approve the budget as submitted made by Michael McCullough, seconded by Larry Moss.  7 ayes</t>
  </si>
  <si>
    <t>A motion to approve the personal services made by Les Harding, seconded by Mark Dierdorf.  6 ayes, John Price absent.</t>
  </si>
  <si>
    <t>Treasurer Jack Withers, Treasurer, appeared before the Council to present his budget.</t>
  </si>
  <si>
    <t xml:space="preserve">A motion to approve Supplies and Other Services &amp; Charges made by Mark Dierdorf, seconded by Rita Rothrock.  7 ayes </t>
  </si>
  <si>
    <t>Angie Modesitt, Recorder appeared before the Council with her proposed budget</t>
  </si>
  <si>
    <t>A motion to approve personal services made by Mark Dierdorf, seconded by Rita Rothrock.  6 ayes</t>
  </si>
  <si>
    <t>SURVEYORS CORNERSTONE</t>
  </si>
  <si>
    <t>A motion to approve the personal services made by Mark Dierdorf, seconded by Les Harding.  6 ayes</t>
  </si>
  <si>
    <t>John Keller, Surveyor appears before the Council with his proposed 2006 budget</t>
  </si>
  <si>
    <t>A motion to approve supplies and other services and charges made by Rita Rothrock, seconded by Mark Dierdorf.  6 ayes</t>
  </si>
  <si>
    <t>A motion to approve the budget as presented made by Rita Rothrock, seconded by Mark Dierdorf.  7 ayes</t>
  </si>
  <si>
    <t>Motion to approve personal services made by Les Harding, seconded by Larry Moss.  6 ayes</t>
  </si>
  <si>
    <t>Motion to approve Supplies and Other Services and Charges made by Michael McCullough, seconded by Les Harding.  7 ayes</t>
  </si>
  <si>
    <t>Motion to approve personal services made by Rita Rothrock, seconded by Larry Moss.  6 ayes</t>
  </si>
  <si>
    <t>Les Walden, Veteran Service Office appeared before the council with his 2006 budget request.</t>
  </si>
  <si>
    <t>A motion to approve the Supplies and Other Services &amp; Charges made by Les Harding, seconded by Rita Rothrock.  7 ayes</t>
  </si>
  <si>
    <t>A motion to further reduce supplies to $500 made by Larry Moss, seconded by Les Harding.  5 ayes</t>
  </si>
  <si>
    <t>A motion to approve the budget as submitted made by Michael McCullough, seconded by Mark Dierdorf.  7 ayes</t>
  </si>
  <si>
    <t>A motion to approve personal services made by Larry Moss, seconded by Mark Dierdorf. 6 ayes</t>
  </si>
  <si>
    <t>A motion to approve supplies and other services and charges made by Larry Moss, seconded by John Price.  7 ayes</t>
  </si>
  <si>
    <t>Mary Brown, Clerk, appeared before the Council with her 2006 budget request.</t>
  </si>
  <si>
    <t>seconded by Mark Dierdorf.  7 ayes</t>
  </si>
  <si>
    <t>A motion to approve Registration Clerk Les Harding, seconded by Larry Moss.  6 ayes</t>
  </si>
  <si>
    <t>A motion to approve all items but Registration Clerk made by Michael McCullough, seconded by Les Harding.  7 ayes</t>
  </si>
  <si>
    <t>CLERK PERPETUATION FUND</t>
  </si>
  <si>
    <t>A motion to approve as submitted made by Michael McCullough, seconded by Les Harding.  7 ayes</t>
  </si>
  <si>
    <t>Brian Hunsband, Emergency Management Director appeared before the Council</t>
  </si>
  <si>
    <t>A motion to approve supplies and other services &amp; charges made by Les Harding, seconded by Larry Moss.  7 ayes</t>
  </si>
  <si>
    <t>A motion to approve personal services made by Michael McCullough, seconded by Rita Rothrock.  6 ayes</t>
  </si>
  <si>
    <t>Joseph M Dierdorf, Auditor appears before the Council with his 2006 budget request.</t>
  </si>
  <si>
    <t>A motion to approve supplies and other services &amp; charges made by John Price, seconded by Les Harding.  7 ayes</t>
  </si>
  <si>
    <t>A motion to approve personal services made by Michael McCullough, seconded by Larry Moss.  5 ayes</t>
  </si>
  <si>
    <t>Commissioner's David Parr, Daryl Andrews, and Charlie Brown appeared before the Council.</t>
  </si>
  <si>
    <t>A motion to approve supplies and other services &amp; charges made by Mark Dierdorf, seconded by Rita Rothrock.  7 ayes</t>
  </si>
  <si>
    <t>Commissioner's David Parr, Daryl Andrews, and Charlie Brown appeared before the Council, along with Custodians Debbie Mustard and Bob Carter.</t>
  </si>
  <si>
    <t>A motion to approve supplies and other services &amp; charges made by Rita Rothrock, seconded by Les Harding.  7 ayes</t>
  </si>
  <si>
    <t>A motion to approve as submitted made by John Price, seconded by Larry Moss.  7 ayes</t>
  </si>
  <si>
    <t>CUMULATIVE CAPITAL DEVELOPMENT FUND</t>
  </si>
  <si>
    <t>A motion to approve as submitted made by Les Harding, seconded by Michael McCullough.  5 ayes</t>
  </si>
  <si>
    <t>CUMULATIVE CAPITAL DEVELOPMENT</t>
  </si>
  <si>
    <t>JAIL CAGIT</t>
  </si>
  <si>
    <t>NEW JAIL CONSTRUCTION</t>
  </si>
  <si>
    <t>A motion to approve as submitted made by Larry Moss, seconded by Mark Dierdorf.  5 ayes</t>
  </si>
  <si>
    <t>A motion to approve as submitted made by Mark Dierdorf, seconded by Les Harding.  5 ayes</t>
  </si>
  <si>
    <t>Information Systems Director Scott Hill appeared before the Council.</t>
  </si>
  <si>
    <t>Motion to approve budget for a total of $94,122.00 made by Mark Dierdorf, seconded by Michael McCullough.  5 ayes</t>
  </si>
  <si>
    <t>LOCAL HEALTH MAINTENANCE</t>
  </si>
  <si>
    <t>HEALTH FUND</t>
  </si>
  <si>
    <t>A motion to approve personal services made by Larry Moss, seconded by Mark Dierdorf.  5 ayes</t>
  </si>
  <si>
    <t>Jennifer Lucas, Bill Hale, and Joyce Vinson of the Health Department appeared before the Council.</t>
  </si>
  <si>
    <t>A motion to approve supplies and other services and charges made by Mark Dierdorf, seconded by Larry Moss.  5 ayes</t>
  </si>
  <si>
    <t>A further motion to approve a total budget of $18,9673. made by Michael McCullough, seconded by Rita Rothrock.  5 ayes</t>
  </si>
  <si>
    <t>A motion to approve the budget as submitted made by Michael McCullough, seconded by Larry Moss.  5 ayes</t>
  </si>
  <si>
    <t>A motion to approve personal services made by Mark Dierdorf, seconded by Larry Moss. 6 ayes</t>
  </si>
  <si>
    <t>A motion to approve supplies and other services &amp; charges made by Rita Rothrock, seconded by Mark Dierdorf.  7 ayes</t>
  </si>
  <si>
    <t>A motion to approve other services &amp; charges made by Mark Dierdorf, seconded by Les Harding.  5 ayes</t>
  </si>
  <si>
    <t>A motion to approve personal services made by Rita Rothrock,  seconded by Les Harding. 5 ayes</t>
  </si>
  <si>
    <t>A motion to approve supplies and other services &amp; charges made by Les Harding, seconded by Larry Moss.  5 ayes</t>
  </si>
  <si>
    <t>Aron Royer, Assessor appeared before the council and requested the following be entered into the minutes.</t>
  </si>
  <si>
    <t>Mr. Royer then requested that the following entry be made as a direct quote, as follows;</t>
  </si>
  <si>
    <t>Reassessment Funds.</t>
  </si>
  <si>
    <t xml:space="preserve">Aron Royer, Assessor does not want this appropriation for support of Auditor and Treasurer tax billing software to come from </t>
  </si>
  <si>
    <t>funds, you just figure out how to get them on your own."</t>
  </si>
  <si>
    <t xml:space="preserve">"I do not want funds from reassessment going through my budget to other offices.I don't care about the reassessment </t>
  </si>
  <si>
    <t>A motion to approve Reassessment Support other services &amp; charges made by Michael McCullough, seconded by Larry</t>
  </si>
  <si>
    <t>Moss.  6 ayes</t>
  </si>
  <si>
    <t>PARK &amp; RECREATION</t>
  </si>
  <si>
    <t>Park &amp; Recreation Board Member Doris Easter appeared before the Council.</t>
  </si>
  <si>
    <t>A motion to approve Park &amp; Rec budget at the 2005 amount made by Michael McCullough, seconded by Rita Rothrock.  6 ayes</t>
  </si>
  <si>
    <t>ADULT PROBATION USER FEES</t>
  </si>
  <si>
    <t>ADULT PROBATION ADMIN FEES</t>
  </si>
  <si>
    <t>JUVENILE PROBATION USER FEES</t>
  </si>
  <si>
    <t>JUVENILE PROBATION ADMIN FEES</t>
  </si>
  <si>
    <t>Steve Bell, Chief Probation Office appeared before the Council.</t>
  </si>
  <si>
    <t>A motion to approve the budget as submitted made by Michael McCullough, seconded by Larry Moss 6 ayes</t>
  </si>
  <si>
    <t>A motion to approve the budget as submitted made by Michael McCullough, seconded by Rita Rothrock.  6 ayes</t>
  </si>
  <si>
    <t>A motion to approve the budget as submitted made by Michael McCullough, seconded by Larry Moss.  6 ayes</t>
  </si>
  <si>
    <t>A motion to approve supplies made by Les Harding, seconded by Rita Rothrock.  6 ayes</t>
  </si>
  <si>
    <t>A motion to approve personal services made by Rita Rothrock, seconded by Larry Moss.  6 ayes</t>
  </si>
  <si>
    <t>Lee Reberger, Prosecutor, appeared before the Council.</t>
  </si>
  <si>
    <t>A motion to approve the supplies, other services &amp; charges, and capital outlay made by Mark Dierdorf, seconded by</t>
  </si>
  <si>
    <t>Rita Rothrock.  6 ayes</t>
  </si>
  <si>
    <t>A further motion to approve a total budget of $173,100. made by Mike McCullough, seconded by Larry Moss.</t>
  </si>
  <si>
    <t>Cell Phones</t>
  </si>
  <si>
    <t>PROSECUTOR DEFERRAL FUND</t>
  </si>
  <si>
    <t>A motion to approve personal services made by Rita Rothrock, seconded by Les Harding.  5 ayes</t>
  </si>
  <si>
    <t>A motion to approve supplies, other services &amp; charges, and capital outlay made by Larry Moss, seconded by</t>
  </si>
  <si>
    <t>Les Harding.  6 ayes</t>
  </si>
  <si>
    <t>PRE TRIAL DIVERSION</t>
  </si>
  <si>
    <t>A motion to approve supplies and other services &amp; charges made by Larry Moss, seconded by Les Harding. 6 ayes</t>
  </si>
  <si>
    <t>A further motion was made to approve a total budget of $24,500. by Les Harding, seconded by Rita Rothrock.</t>
  </si>
  <si>
    <t>AVIATION FUND</t>
  </si>
  <si>
    <t>Warren Whittington, Treasurer of the Aviation Board appeared before the Council.</t>
  </si>
  <si>
    <t>Les Harding made a motion to approve a total budget of $58,670., seconded by Mark Dierdorf.  6 ayes</t>
  </si>
  <si>
    <t>Michael McCullough made a motion to approve budget as presented, seconded by Larry Moss.  6 ayes</t>
  </si>
  <si>
    <t>Merit Board</t>
  </si>
  <si>
    <t>Detective Sargeant</t>
  </si>
  <si>
    <t>Deputy Chief</t>
  </si>
  <si>
    <t>Sheriff</t>
  </si>
  <si>
    <t>Sheriff Mike Heaton, Deputy Doug Barr, and Matron Susie Hayes appeared before the Council</t>
  </si>
  <si>
    <t>A motion to approve supplies and other services &amp; charges made by Mark Dierdorf, seconded by Larry Moss. 6 ayes</t>
  </si>
  <si>
    <t>SHERIFF</t>
  </si>
  <si>
    <t>A motion to approve personal services made by Les Harding, seconded by Larry Moss. 5 ayes</t>
  </si>
  <si>
    <t>A motion to approve supplies, other services &amp; charges, and capital outlay made by Les Harding, seconded by</t>
  </si>
  <si>
    <t>Mark Dierdorf.  6 ayes</t>
  </si>
  <si>
    <t>A further motion was made by Rita Rothrock to approve a total budget of $1,021,100., seconded by Larry Moss.</t>
  </si>
  <si>
    <t>A motion to approve personal services made by Les Harding, seconded by Larry Moss.  5 ayes</t>
  </si>
  <si>
    <t>A motion to approve personal services made by Larry Moss, seconded by Rita Rothrock.  5 ayes</t>
  </si>
  <si>
    <t>John Turner, 911 Coordinator appeared before the Council.</t>
  </si>
  <si>
    <t>A motion to approve supplies, other services and charges, and capital outlay made by Les Harding, seconded</t>
  </si>
  <si>
    <t>by Rita Rothrock.  5 ayes</t>
  </si>
  <si>
    <t>TITLE CHECK FUND</t>
  </si>
  <si>
    <t>A motion to approve made by Mark Dierdorf, seconded by Les Harding.  6 ayes</t>
  </si>
  <si>
    <t>COUNTY CORRECTIONS</t>
  </si>
  <si>
    <t>A motiont to approve made by Larry Moss, seconded by Mark Dierdorf.  6 ayes</t>
  </si>
  <si>
    <t>A motion to approve personal services made by Rita Rothrock, seconded by Larry Moss.  5 ayes</t>
  </si>
  <si>
    <t>Circuit Court Judge Robert Pell appeared before the Council.</t>
  </si>
  <si>
    <t>A motion to approve supplies and other services &amp; charges made by Rita Rothrock, seconded by Mark Dierdorf.</t>
  </si>
  <si>
    <t>Superior Court Judge J Blaine Aker appeared before the Council</t>
  </si>
  <si>
    <t>A motion to approve supplies and other services and charges made by Rita Rothrock, seconded by Les Harding.</t>
  </si>
  <si>
    <t>A further motion was made to reduce supplies to $5,000. by Larry Moss, seconded by Rita Rothrock.  5 ayes</t>
  </si>
  <si>
    <t>PUBLIC DEFENDER FUND</t>
  </si>
  <si>
    <t>A motion to approve as submitted made by Mark Dierdorf, seconded by Larry Moss.  6 ayes</t>
  </si>
  <si>
    <t>HIGHWAY FUND</t>
  </si>
  <si>
    <t>A motion to approve a total budget of $1,855,854. made by Larry Moss, seconded by Mark Dierdorf.  6 ayes</t>
  </si>
  <si>
    <t>CUMULATIVE BRIDGE</t>
  </si>
  <si>
    <t>A motion to approve a total budget of $470,000. made by Michael McCullough, seconded by Mark Dierdorf.  6 ayes</t>
  </si>
  <si>
    <t>LOCAL ROAD &amp; STREET FUND</t>
  </si>
  <si>
    <t>Motion to approve a total budget of $208,204. made by Les Harding, seconded by Larry Moss.  6 ayes</t>
  </si>
  <si>
    <t>A motion to adjourn made by Rita Rothrock, seconded by Larry Moss.  5 ayes.</t>
  </si>
  <si>
    <t>Mark Dierdorf, and Rita Rothrock.  Also present was Mary Jo Alumbaugh, Deputy Auditor, who made the following record to wit:</t>
  </si>
  <si>
    <t xml:space="preserve">budget for 2006.  Those present were Council Members Warren Stevenson, Michael McCullough, John Price, Les Harding, Larry Moss,   </t>
  </si>
  <si>
    <t xml:space="preserve">President Warren Stevenson called to order the Clay County Council at 9:00 am September 6, 2005, for the first reading of the proposed  </t>
  </si>
  <si>
    <t xml:space="preserve">request.  A motion to approve the budget as submitted made by Michael McCullough, seconded by Larry Moss.  7 ayes </t>
  </si>
  <si>
    <t>Pam Connelly, Director of Family and Children for Clay County, along with Kathy Crague, Bookeeper appeared before the Council with their</t>
  </si>
  <si>
    <t>John Price made a motion to approve the 02 and 03 catagories, seconded by Rita Rothrock.  7 ayes</t>
  </si>
  <si>
    <t>Trustees Joe Wilson, Dick Johnson Twp and Mindy Litz, Jackson Twp, appeared before the Council.</t>
  </si>
  <si>
    <t>A motion to approve personal services made by Rita Rothrock, seconded by Mark Dierdorf.  6 ayes</t>
  </si>
  <si>
    <t>A further motion to approve a total budget of $124,785. made by Les Harding, seconded by Larry Moss.  6 ayes</t>
  </si>
  <si>
    <t>A motion to approve supplies and other services and charges as well as the request for $1,500 in file cabinets made by Rita Rothrock</t>
  </si>
  <si>
    <t>A further motion to lower supplies to $20,000. made by Larry Moss, seconded by Michael McCullough.  6 ayes</t>
  </si>
  <si>
    <t>A further motion to approve a total budget of $44,405 made by Larry Moss, seconded by Michael McCullough.  5 ayes</t>
  </si>
  <si>
    <t>A further motion to approve a total budget of $254,898. was made by Les Harding, seconded by Larry Moss.  5 ayes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</si>
</sst>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17" applyNumberFormat="1" applyAlignment="1">
      <alignment/>
    </xf>
    <xf numFmtId="44" fontId="0" fillId="0" borderId="0" xfId="17" applyAlignment="1">
      <alignment/>
    </xf>
    <xf numFmtId="44" fontId="0" fillId="0" borderId="0" xfId="17" applyAlignment="1" quotePrefix="1">
      <alignment horizontal="left"/>
    </xf>
    <xf numFmtId="44" fontId="0" fillId="0" borderId="0" xfId="17" applyFont="1" applyAlignment="1">
      <alignment/>
    </xf>
    <xf numFmtId="44" fontId="0" fillId="0" borderId="0" xfId="17" applyFont="1" applyAlignment="1">
      <alignment horizontal="left"/>
    </xf>
    <xf numFmtId="14" fontId="0" fillId="0" borderId="0" xfId="17" applyNumberFormat="1" applyAlignment="1" quotePrefix="1">
      <alignment horizontal="left"/>
    </xf>
    <xf numFmtId="0" fontId="0" fillId="0" borderId="0" xfId="17" applyNumberFormat="1" applyFont="1" applyAlignment="1">
      <alignment/>
    </xf>
    <xf numFmtId="0" fontId="0" fillId="0" borderId="0" xfId="0" applyAlignment="1">
      <alignment horizontal="left" indent="1"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2005 levy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 LEVY'!$C$2:$C$9</c:f>
              <c:numCache>
                <c:ptCount val="8"/>
                <c:pt idx="0">
                  <c:v>1640685</c:v>
                </c:pt>
                <c:pt idx="1">
                  <c:v>210722</c:v>
                </c:pt>
                <c:pt idx="2">
                  <c:v>65333</c:v>
                </c:pt>
                <c:pt idx="3">
                  <c:v>337707</c:v>
                </c:pt>
                <c:pt idx="4">
                  <c:v>113182</c:v>
                </c:pt>
                <c:pt idx="5">
                  <c:v>19324</c:v>
                </c:pt>
                <c:pt idx="6">
                  <c:v>37727</c:v>
                </c:pt>
                <c:pt idx="7">
                  <c:v>176675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2006 levy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9"/>
          <c:w val="0.82575"/>
          <c:h val="0.7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0"/>
            <c:showBubbleSize val="0"/>
            <c:showCatName val="1"/>
            <c:showSerName val="1"/>
            <c:showLeaderLines val="1"/>
            <c:showPercent val="0"/>
          </c:dLbls>
          <c:val>
            <c:numRef>
              <c:f>'MAX LEVY'!$D$2:$D$9</c:f>
              <c:numCache>
                <c:ptCount val="8"/>
                <c:pt idx="0">
                  <c:v>3669295</c:v>
                </c:pt>
                <c:pt idx="1">
                  <c:v>175531</c:v>
                </c:pt>
                <c:pt idx="2">
                  <c:v>65333</c:v>
                </c:pt>
                <c:pt idx="3">
                  <c:v>337707</c:v>
                </c:pt>
                <c:pt idx="4">
                  <c:v>199199</c:v>
                </c:pt>
                <c:pt idx="5">
                  <c:v>32445</c:v>
                </c:pt>
                <c:pt idx="6">
                  <c:v>54811</c:v>
                </c:pt>
                <c:pt idx="7">
                  <c:v>176675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9" sqref="E9"/>
    </sheetView>
  </sheetViews>
  <sheetFormatPr defaultColWidth="9.140625" defaultRowHeight="12.75"/>
  <cols>
    <col min="1" max="1" width="19.7109375" style="0" bestFit="1" customWidth="1"/>
    <col min="2" max="2" width="19.57421875" style="0" customWidth="1"/>
    <col min="3" max="3" width="13.28125" style="0" customWidth="1"/>
    <col min="4" max="4" width="19.8515625" style="0" bestFit="1" customWidth="1"/>
    <col min="5" max="5" width="19.421875" style="0" bestFit="1" customWidth="1"/>
    <col min="6" max="6" width="16.28125" style="5" bestFit="1" customWidth="1"/>
  </cols>
  <sheetData>
    <row r="1" spans="1:6" ht="12.75">
      <c r="A1" s="1" t="s">
        <v>413</v>
      </c>
      <c r="B1" t="s">
        <v>503</v>
      </c>
      <c r="C1" t="s">
        <v>436</v>
      </c>
      <c r="D1" t="s">
        <v>500</v>
      </c>
      <c r="E1" t="s">
        <v>501</v>
      </c>
      <c r="F1" s="11" t="s">
        <v>502</v>
      </c>
    </row>
    <row r="2" spans="1:5" ht="12.75">
      <c r="A2" t="s">
        <v>412</v>
      </c>
      <c r="B2">
        <v>6143191</v>
      </c>
      <c r="C2" s="12">
        <v>1640685</v>
      </c>
      <c r="D2">
        <v>3669295</v>
      </c>
      <c r="E2">
        <v>2138491</v>
      </c>
    </row>
    <row r="3" spans="1:5" ht="12.75">
      <c r="A3" t="s">
        <v>414</v>
      </c>
      <c r="B3">
        <v>220080</v>
      </c>
      <c r="C3" s="12">
        <v>210722</v>
      </c>
      <c r="D3">
        <v>175531</v>
      </c>
      <c r="E3">
        <v>175531</v>
      </c>
    </row>
    <row r="4" spans="1:5" ht="12.75">
      <c r="A4" t="s">
        <v>415</v>
      </c>
      <c r="B4">
        <v>87128</v>
      </c>
      <c r="C4" s="12">
        <v>65333</v>
      </c>
      <c r="D4">
        <v>65333</v>
      </c>
      <c r="E4">
        <v>50000</v>
      </c>
    </row>
    <row r="5" spans="1:5" ht="12.75">
      <c r="A5" t="s">
        <v>416</v>
      </c>
      <c r="B5">
        <v>470000</v>
      </c>
      <c r="C5" s="12">
        <v>337707</v>
      </c>
      <c r="D5">
        <v>337707</v>
      </c>
      <c r="E5">
        <v>337707</v>
      </c>
    </row>
    <row r="6" spans="1:5" ht="12.75">
      <c r="A6" t="s">
        <v>417</v>
      </c>
      <c r="B6">
        <v>198078</v>
      </c>
      <c r="C6" s="12">
        <v>113182</v>
      </c>
      <c r="D6">
        <v>199199</v>
      </c>
      <c r="E6">
        <v>190794</v>
      </c>
    </row>
    <row r="7" spans="1:5" ht="12.75">
      <c r="A7" t="s">
        <v>418</v>
      </c>
      <c r="B7">
        <v>31750</v>
      </c>
      <c r="C7" s="12">
        <v>19324</v>
      </c>
      <c r="D7">
        <v>32445</v>
      </c>
      <c r="E7">
        <v>24045</v>
      </c>
    </row>
    <row r="8" spans="1:5" ht="12.75">
      <c r="A8" t="s">
        <v>419</v>
      </c>
      <c r="B8">
        <v>58769</v>
      </c>
      <c r="C8" s="12">
        <v>37727</v>
      </c>
      <c r="D8">
        <v>54811</v>
      </c>
      <c r="E8">
        <v>49712</v>
      </c>
    </row>
    <row r="9" spans="1:5" ht="12.75">
      <c r="A9" t="s">
        <v>420</v>
      </c>
      <c r="B9">
        <v>96713</v>
      </c>
      <c r="C9" s="12">
        <v>176675</v>
      </c>
      <c r="D9">
        <v>176675</v>
      </c>
      <c r="E9">
        <v>176675</v>
      </c>
    </row>
    <row r="11" spans="1:6" ht="12.75">
      <c r="A11" t="s">
        <v>421</v>
      </c>
      <c r="B11">
        <f>SUM(B2:B10)</f>
        <v>7305709</v>
      </c>
      <c r="C11">
        <v>2448997</v>
      </c>
      <c r="D11">
        <f>SUM(D2:D10)</f>
        <v>4710996</v>
      </c>
      <c r="E11">
        <f>SUM(E2:E10)</f>
        <v>3142955</v>
      </c>
      <c r="F11" s="5">
        <f>SUM(F2:F10)</f>
        <v>0</v>
      </c>
    </row>
    <row r="15" spans="1:4" ht="12.75">
      <c r="A15" t="s">
        <v>499</v>
      </c>
      <c r="B15">
        <v>2841000</v>
      </c>
      <c r="D15">
        <f>SUM(D11-B15)</f>
        <v>1869996</v>
      </c>
    </row>
    <row r="17" spans="4:5" ht="12.75">
      <c r="D17">
        <v>-176675</v>
      </c>
      <c r="E17" t="s">
        <v>422</v>
      </c>
    </row>
    <row r="18" spans="4:5" ht="12.75">
      <c r="D18">
        <v>-105000</v>
      </c>
      <c r="E18" t="s">
        <v>423</v>
      </c>
    </row>
    <row r="19" spans="4:5" ht="12.75">
      <c r="D19">
        <f>SUM(D15:D18)</f>
        <v>1588321</v>
      </c>
      <c r="E19" t="s">
        <v>504</v>
      </c>
    </row>
    <row r="23" ht="12.75">
      <c r="C23">
        <f>SUM(E11-B15)</f>
        <v>301955</v>
      </c>
    </row>
    <row r="24" spans="3:4" ht="12.75">
      <c r="C24">
        <v>-176675</v>
      </c>
      <c r="D24" t="s">
        <v>422</v>
      </c>
    </row>
    <row r="25" spans="3:4" ht="12.75">
      <c r="C25">
        <v>-105000</v>
      </c>
      <c r="D25" t="s">
        <v>423</v>
      </c>
    </row>
    <row r="26" spans="3:4" ht="12.75">
      <c r="C26">
        <f>SUM(C23:C25)</f>
        <v>20280</v>
      </c>
      <c r="D26" t="s">
        <v>504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&amp;C2006 BUDGET
WORKBOOK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pane xSplit="2" ySplit="2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D48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B2" t="s">
        <v>496</v>
      </c>
      <c r="C2" s="8" t="s">
        <v>438</v>
      </c>
      <c r="D2" s="8" t="s">
        <v>439</v>
      </c>
    </row>
    <row r="3" ht="12.75">
      <c r="B3" t="s">
        <v>0</v>
      </c>
    </row>
    <row r="4" spans="1:4" ht="12.75">
      <c r="A4">
        <v>11102</v>
      </c>
      <c r="B4" t="s">
        <v>424</v>
      </c>
      <c r="C4" s="6">
        <v>24978</v>
      </c>
      <c r="D4" s="6">
        <v>24250</v>
      </c>
    </row>
    <row r="5" spans="1:4" ht="12.75">
      <c r="A5">
        <v>11412</v>
      </c>
      <c r="B5" t="s">
        <v>425</v>
      </c>
      <c r="C5" s="6">
        <v>13500</v>
      </c>
      <c r="D5" s="6">
        <v>9000</v>
      </c>
    </row>
    <row r="6" spans="1:4" ht="12.75">
      <c r="A6">
        <v>11503</v>
      </c>
      <c r="B6" t="s">
        <v>242</v>
      </c>
      <c r="C6" s="6">
        <v>195704</v>
      </c>
      <c r="D6" s="6">
        <v>166250</v>
      </c>
    </row>
    <row r="7" spans="1:4" ht="12.75">
      <c r="A7">
        <v>12500</v>
      </c>
      <c r="B7" t="s">
        <v>287</v>
      </c>
      <c r="C7" s="6">
        <v>9420</v>
      </c>
      <c r="D7" s="6">
        <v>3000</v>
      </c>
    </row>
    <row r="8" spans="1:4" ht="12.75">
      <c r="A8">
        <v>12700</v>
      </c>
      <c r="B8" t="s">
        <v>426</v>
      </c>
      <c r="C8" s="6">
        <v>15072</v>
      </c>
      <c r="D8" s="6">
        <v>17000</v>
      </c>
    </row>
    <row r="10" ht="12.75">
      <c r="B10" t="s">
        <v>520</v>
      </c>
    </row>
    <row r="11" ht="12.75">
      <c r="B11" t="s">
        <v>509</v>
      </c>
    </row>
    <row r="12" ht="12.75">
      <c r="B12" t="s">
        <v>522</v>
      </c>
    </row>
    <row r="14" spans="1:3" ht="12.75">
      <c r="A14">
        <v>24100</v>
      </c>
      <c r="B14" t="s">
        <v>45</v>
      </c>
      <c r="C14" s="6">
        <v>3000</v>
      </c>
    </row>
    <row r="16" spans="1:4" ht="12.75">
      <c r="A16" t="s">
        <v>444</v>
      </c>
      <c r="B16" t="s">
        <v>497</v>
      </c>
      <c r="C16" s="8"/>
      <c r="D16" s="8"/>
    </row>
    <row r="17" ht="12.75">
      <c r="B17" t="s">
        <v>0</v>
      </c>
    </row>
    <row r="18" spans="1:4" ht="12.75">
      <c r="A18">
        <v>11205</v>
      </c>
      <c r="B18" t="s">
        <v>230</v>
      </c>
      <c r="C18" s="6">
        <v>27553</v>
      </c>
      <c r="D18" s="6">
        <v>26750</v>
      </c>
    </row>
    <row r="19" spans="1:4" ht="12.75">
      <c r="A19">
        <v>17000</v>
      </c>
      <c r="B19" t="s">
        <v>163</v>
      </c>
      <c r="C19" s="6">
        <v>60000</v>
      </c>
      <c r="D19" s="6">
        <v>45000</v>
      </c>
    </row>
    <row r="20" spans="1:4" ht="12.75">
      <c r="A20">
        <v>17100</v>
      </c>
      <c r="B20" t="s">
        <v>120</v>
      </c>
      <c r="C20" s="6">
        <v>22000</v>
      </c>
      <c r="D20" s="6">
        <v>20000</v>
      </c>
    </row>
    <row r="21" spans="1:4" ht="12.75">
      <c r="A21">
        <v>17200</v>
      </c>
      <c r="B21" t="s">
        <v>121</v>
      </c>
      <c r="C21" s="6">
        <v>17000</v>
      </c>
      <c r="D21" s="6">
        <v>15000</v>
      </c>
    </row>
    <row r="22" spans="1:4" ht="12.75">
      <c r="A22">
        <v>17300</v>
      </c>
      <c r="B22" t="s">
        <v>122</v>
      </c>
      <c r="C22" s="6">
        <v>2800</v>
      </c>
      <c r="D22" s="6">
        <v>2000</v>
      </c>
    </row>
    <row r="24" ht="12.75">
      <c r="B24" t="s">
        <v>545</v>
      </c>
    </row>
    <row r="28" spans="1:4" ht="12.75">
      <c r="A28">
        <v>21100</v>
      </c>
      <c r="B28" t="s">
        <v>5</v>
      </c>
      <c r="C28" s="6">
        <v>500</v>
      </c>
      <c r="D28" s="6">
        <v>500</v>
      </c>
    </row>
    <row r="30" ht="12.75">
      <c r="B30" t="s">
        <v>7</v>
      </c>
    </row>
    <row r="31" spans="1:4" ht="12.75">
      <c r="A31">
        <v>32301</v>
      </c>
      <c r="B31" t="s">
        <v>61</v>
      </c>
      <c r="C31" s="6">
        <v>1000</v>
      </c>
      <c r="D31" s="6">
        <v>1000</v>
      </c>
    </row>
    <row r="32" spans="1:4" ht="12.75">
      <c r="A32">
        <v>32400</v>
      </c>
      <c r="B32" t="s">
        <v>427</v>
      </c>
      <c r="C32" s="6">
        <v>1500</v>
      </c>
      <c r="D32" s="6">
        <v>1500</v>
      </c>
    </row>
    <row r="33" spans="1:4" ht="12.75">
      <c r="A33">
        <v>32701</v>
      </c>
      <c r="B33" t="s">
        <v>428</v>
      </c>
      <c r="C33" s="6">
        <v>2000</v>
      </c>
      <c r="D33" s="6">
        <v>2000</v>
      </c>
    </row>
    <row r="34" spans="1:2" ht="12.75">
      <c r="A34">
        <v>36002</v>
      </c>
      <c r="B34" t="s">
        <v>139</v>
      </c>
    </row>
    <row r="35" spans="1:4" ht="12.75">
      <c r="A35">
        <v>36110</v>
      </c>
      <c r="B35" t="s">
        <v>429</v>
      </c>
      <c r="C35" s="6">
        <v>70000</v>
      </c>
      <c r="D35" s="6">
        <v>70000</v>
      </c>
    </row>
    <row r="36" spans="1:4" ht="12.75">
      <c r="A36">
        <v>36206</v>
      </c>
      <c r="B36" t="s">
        <v>430</v>
      </c>
      <c r="C36" s="6">
        <v>9500</v>
      </c>
      <c r="D36" s="6">
        <v>9500</v>
      </c>
    </row>
    <row r="37" spans="1:4" ht="12.75">
      <c r="A37">
        <v>39110</v>
      </c>
      <c r="B37" t="s">
        <v>257</v>
      </c>
      <c r="C37" s="6">
        <v>200</v>
      </c>
      <c r="D37" s="6">
        <v>200</v>
      </c>
    </row>
    <row r="38" spans="1:4" ht="12.75">
      <c r="A38">
        <v>32601</v>
      </c>
      <c r="B38" t="s">
        <v>431</v>
      </c>
      <c r="C38" s="6">
        <v>500</v>
      </c>
      <c r="D38" s="6">
        <v>500</v>
      </c>
    </row>
    <row r="40" ht="12.75">
      <c r="B40" t="s">
        <v>13</v>
      </c>
    </row>
    <row r="41" spans="1:4" ht="12.75">
      <c r="A41">
        <v>45500</v>
      </c>
      <c r="B41" t="s">
        <v>483</v>
      </c>
      <c r="C41" s="6">
        <v>1200</v>
      </c>
      <c r="D41" s="6">
        <v>1200</v>
      </c>
    </row>
    <row r="43" spans="2:4" ht="12.75">
      <c r="B43" s="1" t="s">
        <v>321</v>
      </c>
      <c r="C43" s="6">
        <f>SUM(C4:C42)</f>
        <v>477427</v>
      </c>
      <c r="D43" s="6">
        <f>SUM(D4:D41)</f>
        <v>414650</v>
      </c>
    </row>
    <row r="45" ht="12.75">
      <c r="B45" t="s">
        <v>540</v>
      </c>
    </row>
    <row r="46" ht="12.75">
      <c r="B46" t="s">
        <v>541</v>
      </c>
    </row>
    <row r="47" ht="12.75">
      <c r="B47" t="s">
        <v>511</v>
      </c>
    </row>
    <row r="48" ht="12.75">
      <c r="B48" t="s">
        <v>522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&amp;L211&amp;CE-911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62"/>
  <sheetViews>
    <sheetView workbookViewId="0" topLeftCell="A1">
      <pane xSplit="2" ySplit="2" topLeftCell="C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E62"/>
    </sheetView>
  </sheetViews>
  <sheetFormatPr defaultColWidth="9.140625" defaultRowHeight="12.75"/>
  <cols>
    <col min="2" max="2" width="22.85156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8" t="s">
        <v>438</v>
      </c>
      <c r="D2" s="8" t="s">
        <v>439</v>
      </c>
    </row>
    <row r="4" ht="12.75">
      <c r="B4" t="s">
        <v>0</v>
      </c>
    </row>
    <row r="5" spans="1:4" ht="12.75">
      <c r="A5">
        <v>11801</v>
      </c>
      <c r="B5" t="s">
        <v>131</v>
      </c>
      <c r="C5" s="6">
        <v>24475</v>
      </c>
      <c r="D5" s="6">
        <v>22250</v>
      </c>
    </row>
    <row r="6" spans="1:4" ht="12.75">
      <c r="A6">
        <v>11308</v>
      </c>
      <c r="B6" t="s">
        <v>336</v>
      </c>
      <c r="C6" s="6">
        <v>26675</v>
      </c>
      <c r="D6" s="6">
        <v>24250</v>
      </c>
    </row>
    <row r="7" spans="1:4" ht="12.75">
      <c r="A7">
        <v>11400</v>
      </c>
      <c r="B7" t="s">
        <v>18</v>
      </c>
      <c r="C7" s="6">
        <v>1400</v>
      </c>
      <c r="D7" s="6">
        <v>1330</v>
      </c>
    </row>
    <row r="8" spans="1:4" ht="12.75">
      <c r="A8">
        <v>11604</v>
      </c>
      <c r="B8" t="s">
        <v>337</v>
      </c>
      <c r="C8" s="8">
        <v>500</v>
      </c>
      <c r="D8" s="6">
        <v>500</v>
      </c>
    </row>
    <row r="9" spans="1:4" ht="12.75">
      <c r="A9">
        <v>12602</v>
      </c>
      <c r="B9" t="s">
        <v>338</v>
      </c>
      <c r="C9" s="6">
        <v>33605</v>
      </c>
      <c r="D9" s="6">
        <v>30550</v>
      </c>
    </row>
    <row r="10" spans="1:4" ht="12.75">
      <c r="A10">
        <v>12704</v>
      </c>
      <c r="B10" t="s">
        <v>339</v>
      </c>
      <c r="C10" s="6">
        <v>32505</v>
      </c>
      <c r="D10" s="6">
        <v>29550</v>
      </c>
    </row>
    <row r="11" spans="1:4" ht="12.75">
      <c r="A11">
        <v>13501</v>
      </c>
      <c r="B11" t="s">
        <v>340</v>
      </c>
      <c r="C11" s="6">
        <v>11963</v>
      </c>
      <c r="D11" s="6">
        <v>10875</v>
      </c>
    </row>
    <row r="12" spans="2:3" ht="12.75">
      <c r="B12" t="s">
        <v>488</v>
      </c>
      <c r="C12" s="6">
        <v>997</v>
      </c>
    </row>
    <row r="13" spans="1:4" ht="12.75">
      <c r="A13">
        <v>11204</v>
      </c>
      <c r="B13" t="s">
        <v>198</v>
      </c>
      <c r="C13" s="6">
        <v>1248</v>
      </c>
      <c r="D13" s="6">
        <v>1248</v>
      </c>
    </row>
    <row r="14" spans="1:4" ht="12.75">
      <c r="A14">
        <v>17000</v>
      </c>
      <c r="B14" t="s">
        <v>163</v>
      </c>
      <c r="C14" s="6">
        <v>20000</v>
      </c>
      <c r="D14" s="6">
        <v>20000</v>
      </c>
    </row>
    <row r="15" spans="1:5" ht="12.75">
      <c r="A15">
        <v>17100</v>
      </c>
      <c r="B15" t="s">
        <v>120</v>
      </c>
      <c r="C15" s="6">
        <v>1050</v>
      </c>
      <c r="D15" s="6">
        <v>10500</v>
      </c>
      <c r="E15" t="s">
        <v>526</v>
      </c>
    </row>
    <row r="16" spans="1:4" ht="12.75">
      <c r="A16">
        <v>17200</v>
      </c>
      <c r="B16" t="s">
        <v>121</v>
      </c>
      <c r="C16" s="6">
        <v>7500</v>
      </c>
      <c r="D16" s="6">
        <v>7500</v>
      </c>
    </row>
    <row r="17" spans="1:4" ht="12.75">
      <c r="A17">
        <v>17300</v>
      </c>
      <c r="B17" t="s">
        <v>122</v>
      </c>
      <c r="C17" s="6">
        <v>750</v>
      </c>
      <c r="D17" s="6">
        <v>750</v>
      </c>
    </row>
    <row r="18" spans="1:4" ht="12.75">
      <c r="A18">
        <v>18200</v>
      </c>
      <c r="B18" t="s">
        <v>341</v>
      </c>
      <c r="C18" s="6">
        <v>1960</v>
      </c>
      <c r="D18" s="6">
        <v>1820</v>
      </c>
    </row>
    <row r="20" ht="12.75">
      <c r="B20" t="s">
        <v>523</v>
      </c>
    </row>
    <row r="21" ht="12.75">
      <c r="B21" t="s">
        <v>544</v>
      </c>
    </row>
    <row r="22" ht="12.75">
      <c r="B22" t="s">
        <v>522</v>
      </c>
    </row>
    <row r="24" ht="12.75">
      <c r="B24" t="s">
        <v>5</v>
      </c>
    </row>
    <row r="25" spans="1:4" ht="12.75">
      <c r="A25">
        <v>21100</v>
      </c>
      <c r="B25" t="s">
        <v>342</v>
      </c>
      <c r="C25" s="6">
        <v>5500</v>
      </c>
      <c r="D25" s="6">
        <v>5200</v>
      </c>
    </row>
    <row r="26" spans="1:4" ht="12.75">
      <c r="A26">
        <v>21303</v>
      </c>
      <c r="B26" t="s">
        <v>343</v>
      </c>
      <c r="C26" s="6">
        <v>3000</v>
      </c>
      <c r="D26" s="6">
        <v>3000</v>
      </c>
    </row>
    <row r="27" spans="1:4" ht="12.75">
      <c r="A27">
        <v>21401</v>
      </c>
      <c r="B27" t="s">
        <v>344</v>
      </c>
      <c r="C27" s="6">
        <v>1000</v>
      </c>
      <c r="D27" s="6">
        <v>800</v>
      </c>
    </row>
    <row r="28" spans="1:4" ht="12.75">
      <c r="A28">
        <v>21501</v>
      </c>
      <c r="B28" t="s">
        <v>345</v>
      </c>
      <c r="C28" s="6">
        <v>2000</v>
      </c>
      <c r="D28" s="6">
        <v>700</v>
      </c>
    </row>
    <row r="29" spans="1:4" ht="12.75">
      <c r="A29">
        <v>22103</v>
      </c>
      <c r="B29" t="s">
        <v>346</v>
      </c>
      <c r="C29" s="6">
        <v>2000</v>
      </c>
      <c r="D29" s="6">
        <v>1000</v>
      </c>
    </row>
    <row r="31" ht="12.75">
      <c r="B31" t="s">
        <v>7</v>
      </c>
    </row>
    <row r="32" spans="1:4" ht="12.75">
      <c r="A32">
        <v>32000</v>
      </c>
      <c r="B32" t="s">
        <v>347</v>
      </c>
      <c r="C32" s="6">
        <v>400</v>
      </c>
      <c r="D32" s="6">
        <v>400</v>
      </c>
    </row>
    <row r="33" spans="1:4" ht="12.75">
      <c r="A33">
        <v>32100</v>
      </c>
      <c r="B33" t="s">
        <v>348</v>
      </c>
      <c r="C33" s="6">
        <v>250</v>
      </c>
      <c r="D33" s="6">
        <v>200</v>
      </c>
    </row>
    <row r="34" spans="1:4" ht="12.75">
      <c r="A34">
        <v>32200</v>
      </c>
      <c r="B34" t="s">
        <v>47</v>
      </c>
      <c r="C34" s="6">
        <v>900</v>
      </c>
      <c r="D34" s="6">
        <v>850</v>
      </c>
    </row>
    <row r="35" spans="1:4" ht="12.75">
      <c r="A35">
        <v>32303</v>
      </c>
      <c r="B35" t="s">
        <v>349</v>
      </c>
      <c r="C35" s="6">
        <v>3200</v>
      </c>
      <c r="D35" s="6">
        <v>3200</v>
      </c>
    </row>
    <row r="36" spans="1:4" ht="12.75">
      <c r="A36">
        <v>32400</v>
      </c>
      <c r="B36" t="s">
        <v>8</v>
      </c>
      <c r="C36" s="6">
        <v>950</v>
      </c>
      <c r="D36" s="6">
        <v>950</v>
      </c>
    </row>
    <row r="37" spans="1:2" ht="12.75">
      <c r="A37">
        <v>32571</v>
      </c>
      <c r="B37" t="s">
        <v>350</v>
      </c>
    </row>
    <row r="38" spans="1:4" ht="12.75">
      <c r="A38">
        <v>33301</v>
      </c>
      <c r="B38" t="s">
        <v>351</v>
      </c>
      <c r="C38" s="6">
        <v>200</v>
      </c>
      <c r="D38" s="6">
        <v>200</v>
      </c>
    </row>
    <row r="39" spans="2:4" ht="12.75">
      <c r="B39" t="s">
        <v>358</v>
      </c>
      <c r="C39" s="6">
        <v>150</v>
      </c>
      <c r="D39" s="6">
        <v>150</v>
      </c>
    </row>
    <row r="40" spans="2:4" ht="12.75">
      <c r="B40" t="s">
        <v>489</v>
      </c>
      <c r="C40" s="6">
        <v>7700</v>
      </c>
      <c r="D40" s="6">
        <v>7700</v>
      </c>
    </row>
    <row r="41" spans="1:4" ht="12.75">
      <c r="A41">
        <v>34201</v>
      </c>
      <c r="B41" t="s">
        <v>352</v>
      </c>
      <c r="C41" s="6">
        <v>300</v>
      </c>
      <c r="D41" s="6">
        <v>300</v>
      </c>
    </row>
    <row r="43" spans="1:4" ht="12.75">
      <c r="A43" t="s">
        <v>444</v>
      </c>
      <c r="C43" s="8" t="s">
        <v>438</v>
      </c>
      <c r="D43" s="8" t="s">
        <v>439</v>
      </c>
    </row>
    <row r="44" spans="1:4" ht="12.75">
      <c r="A44">
        <v>36111</v>
      </c>
      <c r="B44" t="s">
        <v>353</v>
      </c>
      <c r="C44" s="6">
        <v>750</v>
      </c>
      <c r="D44" s="6">
        <v>750</v>
      </c>
    </row>
    <row r="45" spans="1:4" ht="12.75">
      <c r="A45">
        <v>32604</v>
      </c>
      <c r="B45" t="s">
        <v>171</v>
      </c>
      <c r="C45" s="6">
        <v>600</v>
      </c>
      <c r="D45" s="6">
        <v>600</v>
      </c>
    </row>
    <row r="46" spans="1:4" ht="12.75">
      <c r="A46">
        <v>36108</v>
      </c>
      <c r="B46" t="s">
        <v>354</v>
      </c>
      <c r="C46" s="6">
        <v>800</v>
      </c>
      <c r="D46" s="6">
        <v>800</v>
      </c>
    </row>
    <row r="47" spans="1:4" ht="12.75">
      <c r="A47">
        <v>36401</v>
      </c>
      <c r="B47" t="s">
        <v>355</v>
      </c>
      <c r="C47" s="6">
        <v>750</v>
      </c>
      <c r="D47" s="6">
        <v>750</v>
      </c>
    </row>
    <row r="48" spans="1:4" ht="12.75">
      <c r="A48">
        <v>32701</v>
      </c>
      <c r="B48" t="s">
        <v>356</v>
      </c>
      <c r="C48" s="6">
        <v>1000</v>
      </c>
      <c r="D48" s="6">
        <v>1000</v>
      </c>
    </row>
    <row r="50" ht="12.75">
      <c r="B50" t="s">
        <v>13</v>
      </c>
    </row>
    <row r="51" spans="2:4" ht="12.75">
      <c r="B51" t="s">
        <v>484</v>
      </c>
      <c r="C51" s="6">
        <v>2000</v>
      </c>
      <c r="D51" s="6">
        <v>0</v>
      </c>
    </row>
    <row r="52" spans="1:2" ht="12.75">
      <c r="A52">
        <v>45005</v>
      </c>
      <c r="B52" t="s">
        <v>357</v>
      </c>
    </row>
    <row r="54" spans="2:4" ht="12.75">
      <c r="B54" s="1" t="s">
        <v>321</v>
      </c>
      <c r="C54" s="6">
        <f>SUM(C5:C53)</f>
        <v>198078</v>
      </c>
      <c r="D54" s="6">
        <f>SUM(D5:D53)</f>
        <v>189673</v>
      </c>
    </row>
    <row r="56" ht="12.75">
      <c r="B56" t="s">
        <v>527</v>
      </c>
    </row>
    <row r="58" ht="12.75">
      <c r="B58" t="s">
        <v>525</v>
      </c>
    </row>
    <row r="59" ht="12.75">
      <c r="B59" t="s">
        <v>509</v>
      </c>
    </row>
    <row r="60" ht="12.75">
      <c r="B60" t="s">
        <v>522</v>
      </c>
    </row>
    <row r="62" ht="12.75">
      <c r="B62" t="s">
        <v>546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&amp;L214&amp;CHEALTH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D33"/>
    </sheetView>
  </sheetViews>
  <sheetFormatPr defaultColWidth="9.140625" defaultRowHeight="12.75"/>
  <cols>
    <col min="2" max="2" width="24.281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4" ht="12.75">
      <c r="B4" t="s">
        <v>359</v>
      </c>
    </row>
    <row r="5" spans="1:4" ht="12.75">
      <c r="A5">
        <v>22103</v>
      </c>
      <c r="B5" t="s">
        <v>346</v>
      </c>
      <c r="C5" s="6">
        <v>100</v>
      </c>
      <c r="D5" s="6">
        <v>100</v>
      </c>
    </row>
    <row r="6" spans="1:4" ht="12.75">
      <c r="A6">
        <v>22104</v>
      </c>
      <c r="B6" t="s">
        <v>538</v>
      </c>
      <c r="C6" s="6">
        <v>750</v>
      </c>
      <c r="D6" s="6">
        <v>750</v>
      </c>
    </row>
    <row r="7" spans="1:4" ht="12.75">
      <c r="A7">
        <v>23000</v>
      </c>
      <c r="B7" t="s">
        <v>360</v>
      </c>
      <c r="C7" s="6">
        <v>400</v>
      </c>
      <c r="D7" s="6">
        <v>400</v>
      </c>
    </row>
    <row r="8" spans="1:4" ht="12.75">
      <c r="A8">
        <v>23300</v>
      </c>
      <c r="B8" t="s">
        <v>361</v>
      </c>
      <c r="C8" s="6">
        <v>100</v>
      </c>
      <c r="D8" s="6">
        <v>100</v>
      </c>
    </row>
    <row r="10" ht="12.75">
      <c r="B10" t="s">
        <v>7</v>
      </c>
    </row>
    <row r="11" spans="1:4" ht="12.75">
      <c r="A11">
        <v>39000</v>
      </c>
      <c r="B11" t="s">
        <v>362</v>
      </c>
      <c r="C11" s="6">
        <v>70</v>
      </c>
      <c r="D11" s="6">
        <v>70</v>
      </c>
    </row>
    <row r="12" spans="1:4" ht="12.75">
      <c r="A12">
        <v>32801</v>
      </c>
      <c r="B12" t="s">
        <v>170</v>
      </c>
      <c r="C12" s="6">
        <v>200</v>
      </c>
      <c r="D12" s="6">
        <v>200</v>
      </c>
    </row>
    <row r="13" spans="1:4" ht="12.75">
      <c r="A13">
        <v>31600</v>
      </c>
      <c r="B13" t="s">
        <v>363</v>
      </c>
      <c r="C13" s="6">
        <v>14000</v>
      </c>
      <c r="D13" s="6">
        <v>14000</v>
      </c>
    </row>
    <row r="14" spans="1:4" ht="12.75">
      <c r="A14">
        <v>31701</v>
      </c>
      <c r="B14" t="s">
        <v>364</v>
      </c>
      <c r="C14" s="6">
        <v>1000</v>
      </c>
      <c r="D14" s="6">
        <v>1000</v>
      </c>
    </row>
    <row r="15" spans="1:4" ht="12.75">
      <c r="A15">
        <v>32200</v>
      </c>
      <c r="B15" t="s">
        <v>47</v>
      </c>
      <c r="C15" s="6">
        <v>100</v>
      </c>
      <c r="D15" s="6">
        <v>100</v>
      </c>
    </row>
    <row r="16" spans="1:4" ht="12.75">
      <c r="A16">
        <v>32400</v>
      </c>
      <c r="B16" t="s">
        <v>8</v>
      </c>
      <c r="C16" s="6">
        <v>1299</v>
      </c>
      <c r="D16" s="6">
        <v>1200</v>
      </c>
    </row>
    <row r="17" spans="1:4" ht="12.75">
      <c r="A17">
        <v>34102</v>
      </c>
      <c r="B17" t="s">
        <v>365</v>
      </c>
      <c r="C17" s="6">
        <v>2500</v>
      </c>
      <c r="D17" s="6">
        <v>2500</v>
      </c>
    </row>
    <row r="18" spans="1:4" ht="12.75">
      <c r="A18">
        <v>34202</v>
      </c>
      <c r="B18" t="s">
        <v>366</v>
      </c>
      <c r="C18" s="6">
        <v>4200</v>
      </c>
      <c r="D18" s="6">
        <v>4200</v>
      </c>
    </row>
    <row r="19" spans="1:4" ht="12.75">
      <c r="A19">
        <v>35102</v>
      </c>
      <c r="B19" t="s">
        <v>367</v>
      </c>
      <c r="C19" s="6">
        <v>3500</v>
      </c>
      <c r="D19" s="6">
        <v>3500</v>
      </c>
    </row>
    <row r="20" spans="1:4" ht="12.75">
      <c r="A20">
        <v>36104</v>
      </c>
      <c r="B20" t="s">
        <v>368</v>
      </c>
      <c r="C20" s="6">
        <v>8000</v>
      </c>
      <c r="D20" s="6">
        <v>8000</v>
      </c>
    </row>
    <row r="21" spans="1:4" ht="12.75">
      <c r="A21">
        <v>36207</v>
      </c>
      <c r="B21" t="s">
        <v>369</v>
      </c>
      <c r="C21" s="6">
        <v>50</v>
      </c>
      <c r="D21" s="6">
        <v>50</v>
      </c>
    </row>
    <row r="23" ht="12.75">
      <c r="B23" t="s">
        <v>13</v>
      </c>
    </row>
    <row r="24" spans="1:2" ht="12.75">
      <c r="A24">
        <v>47000</v>
      </c>
      <c r="B24" t="s">
        <v>370</v>
      </c>
    </row>
    <row r="25" spans="1:4" ht="12.75">
      <c r="A25">
        <v>47500</v>
      </c>
      <c r="B25" t="s">
        <v>371</v>
      </c>
      <c r="C25" s="6">
        <v>20000</v>
      </c>
      <c r="D25" s="6">
        <v>20000</v>
      </c>
    </row>
    <row r="26" spans="1:4" ht="12.75">
      <c r="A26">
        <v>47600</v>
      </c>
      <c r="B26" t="s">
        <v>372</v>
      </c>
      <c r="C26" s="6">
        <v>2500</v>
      </c>
      <c r="D26" s="6">
        <v>2500</v>
      </c>
    </row>
    <row r="28" spans="2:4" ht="12.75">
      <c r="B28" s="1" t="s">
        <v>321</v>
      </c>
      <c r="C28" s="6">
        <f>SUM(C5:C27)</f>
        <v>58769</v>
      </c>
      <c r="D28" s="6">
        <f>SUM(D5:D27)</f>
        <v>58670</v>
      </c>
    </row>
    <row r="30" ht="12.75">
      <c r="B30" t="s">
        <v>539</v>
      </c>
    </row>
    <row r="31" ht="12.75">
      <c r="B31" t="s">
        <v>520</v>
      </c>
    </row>
    <row r="32" ht="12.75">
      <c r="B32" t="s">
        <v>514</v>
      </c>
    </row>
    <row r="33" ht="12.75">
      <c r="B33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&amp;L215&amp;CAVIATION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2" sqref="A2:D25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8" t="s">
        <v>438</v>
      </c>
      <c r="D2" s="8" t="s">
        <v>439</v>
      </c>
    </row>
    <row r="3" ht="12.75">
      <c r="B3" t="s">
        <v>0</v>
      </c>
    </row>
    <row r="4" spans="1:4" ht="12.75">
      <c r="A4">
        <v>18200</v>
      </c>
      <c r="B4" t="s">
        <v>373</v>
      </c>
      <c r="C4" s="6">
        <v>3000</v>
      </c>
      <c r="D4" s="6">
        <v>1500</v>
      </c>
    </row>
    <row r="6" ht="12.75">
      <c r="B6" t="s">
        <v>5</v>
      </c>
    </row>
    <row r="7" spans="1:4" ht="12.75">
      <c r="A7">
        <v>21100</v>
      </c>
      <c r="B7" t="s">
        <v>6</v>
      </c>
      <c r="C7" s="6">
        <v>100</v>
      </c>
      <c r="D7" s="6">
        <v>50</v>
      </c>
    </row>
    <row r="8" spans="1:4" ht="12.75">
      <c r="A8">
        <v>22100</v>
      </c>
      <c r="B8" t="s">
        <v>374</v>
      </c>
      <c r="C8" s="6">
        <v>100</v>
      </c>
      <c r="D8" s="6">
        <v>50</v>
      </c>
    </row>
    <row r="10" ht="12.75">
      <c r="B10" t="s">
        <v>7</v>
      </c>
    </row>
    <row r="11" spans="1:4" ht="12.75">
      <c r="A11">
        <v>32801</v>
      </c>
      <c r="B11" t="s">
        <v>170</v>
      </c>
      <c r="C11" s="6">
        <v>100</v>
      </c>
      <c r="D11" s="6">
        <v>100</v>
      </c>
    </row>
    <row r="12" spans="1:4" ht="12.75">
      <c r="A12">
        <v>32200</v>
      </c>
      <c r="B12" t="s">
        <v>47</v>
      </c>
      <c r="C12" s="6">
        <v>100</v>
      </c>
      <c r="D12" s="6">
        <v>100</v>
      </c>
    </row>
    <row r="13" spans="1:4" ht="12.75">
      <c r="A13">
        <v>32300</v>
      </c>
      <c r="B13" t="s">
        <v>84</v>
      </c>
      <c r="C13" s="6">
        <v>100</v>
      </c>
      <c r="D13" s="6">
        <v>100</v>
      </c>
    </row>
    <row r="14" spans="1:4" ht="12.75">
      <c r="A14">
        <v>32400</v>
      </c>
      <c r="B14" t="s">
        <v>8</v>
      </c>
      <c r="C14" s="6">
        <v>50</v>
      </c>
      <c r="D14" s="6">
        <v>50</v>
      </c>
    </row>
    <row r="15" spans="1:4" ht="12.75">
      <c r="A15">
        <v>33300</v>
      </c>
      <c r="B15" t="s">
        <v>375</v>
      </c>
      <c r="C15" s="6">
        <v>200</v>
      </c>
      <c r="D15" s="6">
        <v>200</v>
      </c>
    </row>
    <row r="16" spans="1:4" ht="12.75">
      <c r="A16">
        <v>34103</v>
      </c>
      <c r="B16" t="s">
        <v>376</v>
      </c>
      <c r="C16" s="6">
        <v>3000</v>
      </c>
      <c r="D16" s="6">
        <v>3000</v>
      </c>
    </row>
    <row r="17" spans="1:4" ht="12.75">
      <c r="A17">
        <v>35102</v>
      </c>
      <c r="B17" t="s">
        <v>367</v>
      </c>
      <c r="C17" s="6">
        <v>3000</v>
      </c>
      <c r="D17" s="6">
        <v>2200</v>
      </c>
    </row>
    <row r="18" spans="1:4" ht="12.75">
      <c r="A18">
        <v>35300</v>
      </c>
      <c r="B18" t="s">
        <v>377</v>
      </c>
      <c r="C18" s="6">
        <v>20000</v>
      </c>
      <c r="D18" s="6">
        <v>15000</v>
      </c>
    </row>
    <row r="19" spans="2:4" ht="12.75">
      <c r="B19" t="s">
        <v>378</v>
      </c>
      <c r="C19" s="6">
        <v>2000</v>
      </c>
      <c r="D19" s="6">
        <v>1000</v>
      </c>
    </row>
    <row r="21" spans="2:4" ht="12.75">
      <c r="B21" s="1" t="s">
        <v>321</v>
      </c>
      <c r="C21" s="6">
        <f>SUM(C4:C20)</f>
        <v>31750</v>
      </c>
      <c r="D21" s="6">
        <f>SUM(D4:D20)</f>
        <v>23350</v>
      </c>
    </row>
    <row r="23" ht="12.75">
      <c r="B23" t="s">
        <v>534</v>
      </c>
    </row>
    <row r="24" ht="12.75">
      <c r="B24" t="s">
        <v>511</v>
      </c>
    </row>
    <row r="25" ht="12.75">
      <c r="B25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&amp;L216&amp;CPARK &amp; RECREATION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2" sqref="A2:D10"/>
    </sheetView>
  </sheetViews>
  <sheetFormatPr defaultColWidth="9.140625" defaultRowHeight="12.75"/>
  <cols>
    <col min="2" max="2" width="14.28125" style="0" bestFit="1" customWidth="1"/>
    <col min="3" max="3" width="12.421875" style="6" bestFit="1" customWidth="1"/>
    <col min="4" max="4" width="13.281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5</v>
      </c>
    </row>
    <row r="4" spans="1:4" ht="12.75">
      <c r="A4">
        <v>25500</v>
      </c>
      <c r="B4" t="s">
        <v>379</v>
      </c>
      <c r="C4" s="6">
        <v>390000</v>
      </c>
      <c r="D4" s="6">
        <v>208204</v>
      </c>
    </row>
    <row r="6" spans="2:4" ht="12.75">
      <c r="B6" s="1" t="s">
        <v>321</v>
      </c>
      <c r="C6" s="6">
        <f>SUM(C4:C5)</f>
        <v>390000</v>
      </c>
      <c r="D6" s="6">
        <f>SUM(D4:D5)</f>
        <v>208204</v>
      </c>
    </row>
    <row r="8" ht="12.75">
      <c r="B8" s="8" t="s">
        <v>520</v>
      </c>
    </row>
    <row r="9" ht="12.75">
      <c r="B9" s="8" t="s">
        <v>509</v>
      </c>
    </row>
    <row r="10" ht="12.75">
      <c r="B10" s="8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&amp;L217&amp;CLOCAL ROAD &amp; STREET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E15"/>
    </sheetView>
  </sheetViews>
  <sheetFormatPr defaultColWidth="9.140625" defaultRowHeight="12.75"/>
  <cols>
    <col min="2" max="2" width="18.7109375" style="0" bestFit="1" customWidth="1"/>
    <col min="3" max="3" width="5.8515625" style="0" bestFit="1" customWidth="1"/>
    <col min="4" max="4" width="12.421875" style="6" bestFit="1" customWidth="1"/>
    <col min="5" max="5" width="13.140625" style="6" bestFit="1" customWidth="1"/>
  </cols>
  <sheetData>
    <row r="2" spans="4:5" ht="12.75">
      <c r="D2" s="8" t="s">
        <v>438</v>
      </c>
      <c r="E2" s="8" t="s">
        <v>439</v>
      </c>
    </row>
    <row r="3" ht="12.75">
      <c r="B3" t="s">
        <v>0</v>
      </c>
    </row>
    <row r="4" spans="1:4" ht="12.75">
      <c r="A4">
        <v>11103</v>
      </c>
      <c r="B4" t="s">
        <v>432</v>
      </c>
      <c r="D4" s="6">
        <v>0</v>
      </c>
    </row>
    <row r="5" spans="1:5" ht="12.75">
      <c r="A5">
        <v>11706</v>
      </c>
      <c r="B5" t="s">
        <v>402</v>
      </c>
      <c r="C5" t="s">
        <v>144</v>
      </c>
      <c r="D5" s="6">
        <v>13997</v>
      </c>
      <c r="E5" s="6">
        <v>13997</v>
      </c>
    </row>
    <row r="7" ht="12.75">
      <c r="B7" t="s">
        <v>13</v>
      </c>
    </row>
    <row r="8" spans="1:5" ht="12.75">
      <c r="A8">
        <v>45500</v>
      </c>
      <c r="B8" t="s">
        <v>15</v>
      </c>
      <c r="D8" s="6">
        <v>1000</v>
      </c>
      <c r="E8" s="6">
        <v>1000</v>
      </c>
    </row>
    <row r="10" spans="2:5" ht="12.75">
      <c r="B10" s="1" t="s">
        <v>321</v>
      </c>
      <c r="C10" s="6">
        <f>SUM(C4:C9)</f>
        <v>0</v>
      </c>
      <c r="D10" s="6">
        <f>SUM(D4:D9)</f>
        <v>14997</v>
      </c>
      <c r="E10" s="6">
        <f>SUM(E4:E9)</f>
        <v>14997</v>
      </c>
    </row>
    <row r="13" ht="12.75">
      <c r="B13" t="s">
        <v>517</v>
      </c>
    </row>
    <row r="14" ht="12.75">
      <c r="B14" t="s">
        <v>509</v>
      </c>
    </row>
    <row r="15" ht="12.75">
      <c r="B15" t="s">
        <v>533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&amp;L240&amp;CJUVENILE PROBATION USER FEES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E28"/>
    </sheetView>
  </sheetViews>
  <sheetFormatPr defaultColWidth="9.140625" defaultRowHeight="12.75"/>
  <cols>
    <col min="2" max="2" width="22.421875" style="0" bestFit="1" customWidth="1"/>
    <col min="3" max="3" width="6.7109375" style="0" customWidth="1"/>
    <col min="4" max="4" width="12.421875" style="6" bestFit="1" customWidth="1"/>
    <col min="5" max="5" width="13.140625" style="6" bestFit="1" customWidth="1"/>
  </cols>
  <sheetData>
    <row r="2" spans="1:5" ht="12.75">
      <c r="A2" t="s">
        <v>444</v>
      </c>
      <c r="D2" s="8" t="s">
        <v>438</v>
      </c>
      <c r="E2" s="8" t="s">
        <v>439</v>
      </c>
    </row>
    <row r="3" ht="12.75">
      <c r="B3" t="s">
        <v>0</v>
      </c>
    </row>
    <row r="4" spans="1:5" ht="12.75">
      <c r="A4">
        <v>11400</v>
      </c>
      <c r="B4" t="s">
        <v>18</v>
      </c>
      <c r="D4" s="6">
        <v>9360</v>
      </c>
      <c r="E4" s="6">
        <v>9360</v>
      </c>
    </row>
    <row r="5" spans="1:5" ht="12.75">
      <c r="A5">
        <v>11705</v>
      </c>
      <c r="B5" t="s">
        <v>433</v>
      </c>
      <c r="C5" t="s">
        <v>144</v>
      </c>
      <c r="D5" s="6">
        <v>9700</v>
      </c>
      <c r="E5" s="6">
        <v>9700</v>
      </c>
    </row>
    <row r="6" spans="1:5" ht="12.75">
      <c r="A6">
        <v>11802</v>
      </c>
      <c r="B6" t="s">
        <v>433</v>
      </c>
      <c r="C6" t="s">
        <v>145</v>
      </c>
      <c r="D6" s="6">
        <v>12000</v>
      </c>
      <c r="E6" s="6">
        <v>12000</v>
      </c>
    </row>
    <row r="7" spans="1:5" ht="12.75">
      <c r="A7">
        <v>12401</v>
      </c>
      <c r="B7" t="s">
        <v>141</v>
      </c>
      <c r="C7" t="s">
        <v>142</v>
      </c>
      <c r="D7" s="6">
        <v>10000</v>
      </c>
      <c r="E7" s="6">
        <v>10000</v>
      </c>
    </row>
    <row r="8" spans="1:5" ht="12.75">
      <c r="A8">
        <v>17100</v>
      </c>
      <c r="B8" t="s">
        <v>120</v>
      </c>
      <c r="D8" s="6">
        <v>716</v>
      </c>
      <c r="E8" s="6">
        <v>716</v>
      </c>
    </row>
    <row r="9" spans="1:5" ht="12.75">
      <c r="A9">
        <v>17300</v>
      </c>
      <c r="B9" t="s">
        <v>122</v>
      </c>
      <c r="D9" s="6">
        <v>122</v>
      </c>
      <c r="E9" s="6">
        <v>122</v>
      </c>
    </row>
    <row r="11" ht="12.75">
      <c r="B11" t="s">
        <v>5</v>
      </c>
    </row>
    <row r="12" spans="1:5" ht="12.75">
      <c r="A12">
        <v>21100</v>
      </c>
      <c r="B12" t="s">
        <v>5</v>
      </c>
      <c r="D12" s="6">
        <v>2000</v>
      </c>
      <c r="E12" s="6">
        <v>2000</v>
      </c>
    </row>
    <row r="13" spans="1:5" ht="12.75">
      <c r="A13">
        <v>21200</v>
      </c>
      <c r="B13" t="s">
        <v>132</v>
      </c>
      <c r="D13" s="6">
        <v>2000</v>
      </c>
      <c r="E13" s="6">
        <v>2000</v>
      </c>
    </row>
    <row r="15" ht="12.75">
      <c r="B15" t="s">
        <v>7</v>
      </c>
    </row>
    <row r="16" spans="1:5" ht="12.75">
      <c r="A16">
        <v>32300</v>
      </c>
      <c r="B16" t="s">
        <v>84</v>
      </c>
      <c r="D16" s="6">
        <v>1500</v>
      </c>
      <c r="E16" s="6">
        <v>1500</v>
      </c>
    </row>
    <row r="17" spans="1:5" ht="12.75">
      <c r="A17">
        <v>32400</v>
      </c>
      <c r="B17" t="s">
        <v>8</v>
      </c>
      <c r="D17" s="6">
        <v>2500</v>
      </c>
      <c r="E17" s="6">
        <v>2500</v>
      </c>
    </row>
    <row r="18" spans="1:5" ht="12.75">
      <c r="A18">
        <v>36104</v>
      </c>
      <c r="B18" t="s">
        <v>434</v>
      </c>
      <c r="D18" s="6">
        <v>1000</v>
      </c>
      <c r="E18" s="6">
        <v>1000</v>
      </c>
    </row>
    <row r="20" ht="12.75">
      <c r="B20" t="s">
        <v>13</v>
      </c>
    </row>
    <row r="21" spans="1:2" ht="12.75">
      <c r="A21">
        <v>45501</v>
      </c>
      <c r="B21" t="s">
        <v>435</v>
      </c>
    </row>
    <row r="22" spans="1:5" ht="12.75">
      <c r="A22">
        <v>45002</v>
      </c>
      <c r="B22" t="s">
        <v>115</v>
      </c>
      <c r="D22" s="6">
        <v>1000</v>
      </c>
      <c r="E22" s="6">
        <v>1000</v>
      </c>
    </row>
    <row r="24" spans="2:5" ht="12.75">
      <c r="B24" s="1" t="s">
        <v>321</v>
      </c>
      <c r="C24" s="6">
        <f>SUM(C4:C23)</f>
        <v>0</v>
      </c>
      <c r="D24" s="6">
        <f>SUM(D4:D23)</f>
        <v>51898</v>
      </c>
      <c r="E24" s="6">
        <f>SUM(E4:E23)</f>
        <v>51898</v>
      </c>
    </row>
    <row r="26" ht="12.75">
      <c r="B26" t="s">
        <v>517</v>
      </c>
    </row>
    <row r="27" ht="12.75">
      <c r="B27" t="s">
        <v>511</v>
      </c>
    </row>
    <row r="28" ht="12.75">
      <c r="B28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&amp;L241&amp;CADULT PROBATION USER FEES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D23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0</v>
      </c>
    </row>
    <row r="4" spans="1:4" ht="12.75">
      <c r="A4">
        <v>11300</v>
      </c>
      <c r="B4" t="s">
        <v>118</v>
      </c>
      <c r="C4" s="6">
        <v>7500</v>
      </c>
      <c r="D4" s="6">
        <v>5000</v>
      </c>
    </row>
    <row r="5" spans="1:4" ht="12.75">
      <c r="A5">
        <v>13100</v>
      </c>
      <c r="B5" t="s">
        <v>118</v>
      </c>
      <c r="C5" s="6">
        <v>8500</v>
      </c>
      <c r="D5" s="6">
        <v>8500</v>
      </c>
    </row>
    <row r="6" spans="1:4" ht="12.75">
      <c r="A6">
        <v>17100</v>
      </c>
      <c r="B6" t="s">
        <v>120</v>
      </c>
      <c r="C6" s="6">
        <v>1250</v>
      </c>
      <c r="D6" s="6">
        <v>1250</v>
      </c>
    </row>
    <row r="8" spans="1:4" ht="12.75">
      <c r="A8">
        <v>21100</v>
      </c>
      <c r="B8" t="s">
        <v>5</v>
      </c>
      <c r="C8" s="6">
        <v>5000</v>
      </c>
      <c r="D8" s="6">
        <v>5000</v>
      </c>
    </row>
    <row r="10" ht="12.75">
      <c r="B10" t="s">
        <v>7</v>
      </c>
    </row>
    <row r="11" spans="1:4" ht="12.75">
      <c r="A11">
        <v>32301</v>
      </c>
      <c r="B11" t="s">
        <v>61</v>
      </c>
      <c r="C11" s="6">
        <v>500</v>
      </c>
      <c r="D11" s="6">
        <v>500</v>
      </c>
    </row>
    <row r="12" spans="1:4" ht="12.75">
      <c r="A12">
        <v>35003</v>
      </c>
      <c r="B12" t="s">
        <v>71</v>
      </c>
      <c r="C12" s="6">
        <v>1250</v>
      </c>
      <c r="D12" s="6">
        <v>1250</v>
      </c>
    </row>
    <row r="13" spans="1:4" ht="12.75">
      <c r="A13">
        <v>39110</v>
      </c>
      <c r="B13" t="s">
        <v>380</v>
      </c>
      <c r="C13" s="6">
        <v>500</v>
      </c>
      <c r="D13" s="6">
        <v>500</v>
      </c>
    </row>
    <row r="14" spans="1:4" ht="12.75">
      <c r="A14">
        <v>39701</v>
      </c>
      <c r="B14" t="s">
        <v>381</v>
      </c>
      <c r="C14" s="6">
        <v>2500</v>
      </c>
      <c r="D14" s="6">
        <v>2500</v>
      </c>
    </row>
    <row r="16" spans="2:4" ht="12.75">
      <c r="B16" s="1" t="s">
        <v>321</v>
      </c>
      <c r="C16" s="6">
        <f>SUM(C4:C15)</f>
        <v>27000</v>
      </c>
      <c r="D16" s="6">
        <f>SUM(D4:D15)</f>
        <v>24500</v>
      </c>
    </row>
    <row r="19" ht="12.75">
      <c r="B19" t="s">
        <v>535</v>
      </c>
    </row>
    <row r="20" ht="12.75">
      <c r="B20" t="s">
        <v>515</v>
      </c>
    </row>
    <row r="21" ht="12.75">
      <c r="B21" t="s">
        <v>533</v>
      </c>
    </row>
    <row r="23" ht="12.75">
      <c r="B23" t="s">
        <v>547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&amp;L252&amp;CPRE-TRIAL DIVERSION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B1">
      <selection activeCell="B2" sqref="B2:D10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7</v>
      </c>
    </row>
    <row r="4" spans="1:4" ht="12.75">
      <c r="A4">
        <v>36404</v>
      </c>
      <c r="B4" t="s">
        <v>382</v>
      </c>
      <c r="C4" s="6">
        <v>17000</v>
      </c>
      <c r="D4" s="6">
        <v>17000</v>
      </c>
    </row>
    <row r="6" spans="2:4" ht="12.75">
      <c r="B6" s="1" t="s">
        <v>321</v>
      </c>
      <c r="C6" s="6">
        <f>SUM(C4:C5)</f>
        <v>17000</v>
      </c>
      <c r="D6" s="6">
        <f>SUM(D4:D5)</f>
        <v>17000</v>
      </c>
    </row>
    <row r="8" ht="12.75">
      <c r="B8" t="s">
        <v>523</v>
      </c>
    </row>
    <row r="9" ht="12.75">
      <c r="B9" t="s">
        <v>514</v>
      </c>
    </row>
    <row r="10" ht="12.75">
      <c r="B10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&amp;L280&amp;CCOUNTY CORRECTIONS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:D14"/>
    </sheetView>
  </sheetViews>
  <sheetFormatPr defaultColWidth="9.140625" defaultRowHeight="12.75"/>
  <cols>
    <col min="2" max="2" width="22.8515625" style="0" bestFit="1" customWidth="1"/>
    <col min="3" max="3" width="13.7109375" style="6" bestFit="1" customWidth="1"/>
    <col min="4" max="4" width="14.42187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7</v>
      </c>
    </row>
    <row r="4" spans="1:4" ht="12.75">
      <c r="A4">
        <v>36200</v>
      </c>
      <c r="B4" t="s">
        <v>23</v>
      </c>
      <c r="C4" s="6">
        <v>5000</v>
      </c>
      <c r="D4" s="6">
        <v>5000</v>
      </c>
    </row>
    <row r="6" ht="12.75">
      <c r="B6" t="s">
        <v>13</v>
      </c>
    </row>
    <row r="7" spans="1:2" ht="12.75">
      <c r="A7">
        <v>45008</v>
      </c>
      <c r="B7" t="s">
        <v>492</v>
      </c>
    </row>
    <row r="9" spans="2:4" ht="12.75">
      <c r="B9" t="s">
        <v>321</v>
      </c>
      <c r="C9" s="6">
        <f>SUM(C4:C8)</f>
        <v>5000</v>
      </c>
      <c r="D9" s="6">
        <f>SUM(D4:D8)</f>
        <v>5000</v>
      </c>
    </row>
    <row r="11" ht="12.75">
      <c r="B11" t="s">
        <v>518</v>
      </c>
    </row>
    <row r="12" ht="12.75">
      <c r="B12" t="s">
        <v>519</v>
      </c>
    </row>
    <row r="13" ht="12.75">
      <c r="B13" t="s">
        <v>515</v>
      </c>
    </row>
    <row r="14" ht="12.75">
      <c r="B14" t="s">
        <v>510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&amp;L307&amp;CCLERK'S PERPETUATION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11"/>
    </sheetView>
  </sheetViews>
  <sheetFormatPr defaultColWidth="9.140625" defaultRowHeight="12.75"/>
  <cols>
    <col min="2" max="2" width="22.8515625" style="0" bestFit="1" customWidth="1"/>
    <col min="3" max="3" width="13.7109375" style="6" bestFit="1" customWidth="1"/>
    <col min="4" max="4" width="14.42187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7</v>
      </c>
    </row>
    <row r="4" spans="1:3" ht="12.75">
      <c r="A4">
        <v>11703</v>
      </c>
      <c r="B4" t="s">
        <v>150</v>
      </c>
      <c r="C4" s="6">
        <v>2000</v>
      </c>
    </row>
    <row r="6" spans="2:3" ht="12.75">
      <c r="B6" t="s">
        <v>421</v>
      </c>
      <c r="C6" s="6">
        <f>SUM(C4:C5)</f>
        <v>2000</v>
      </c>
    </row>
    <row r="9" ht="12.75">
      <c r="B9" t="s">
        <v>524</v>
      </c>
    </row>
    <row r="10" ht="12.75">
      <c r="B10" t="s">
        <v>515</v>
      </c>
    </row>
    <row r="11" ht="12.75">
      <c r="B11" t="s">
        <v>522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&amp;L308&amp;CNEW JAIL CONSTRUCTION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2" sqref="A2:D18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  <col min="5" max="5" width="13.28125" style="0" bestFit="1" customWidth="1"/>
  </cols>
  <sheetData>
    <row r="2" spans="1:4" ht="12.75">
      <c r="A2" t="s">
        <v>444</v>
      </c>
      <c r="C2" s="8" t="s">
        <v>438</v>
      </c>
      <c r="D2" s="8" t="s">
        <v>439</v>
      </c>
    </row>
    <row r="3" ht="12.75">
      <c r="B3" t="s">
        <v>0</v>
      </c>
    </row>
    <row r="4" spans="1:4" ht="12.75">
      <c r="A4">
        <v>14701</v>
      </c>
      <c r="B4" t="s">
        <v>355</v>
      </c>
      <c r="C4" s="6">
        <v>3000</v>
      </c>
      <c r="D4" s="6">
        <v>3000</v>
      </c>
    </row>
    <row r="6" spans="1:4" ht="12.75">
      <c r="A6">
        <v>21101</v>
      </c>
      <c r="B6" t="s">
        <v>5</v>
      </c>
      <c r="C6" s="6">
        <v>300</v>
      </c>
      <c r="D6" s="6">
        <v>300</v>
      </c>
    </row>
    <row r="8" ht="12.75">
      <c r="B8" t="s">
        <v>7</v>
      </c>
    </row>
    <row r="9" spans="1:4" ht="12.75">
      <c r="A9">
        <v>32301</v>
      </c>
      <c r="B9" t="s">
        <v>61</v>
      </c>
      <c r="C9" s="6">
        <v>2000</v>
      </c>
      <c r="D9" s="6">
        <v>2000</v>
      </c>
    </row>
    <row r="12" spans="2:4" ht="12.75">
      <c r="B12" s="1" t="s">
        <v>321</v>
      </c>
      <c r="C12" s="6">
        <f>SUM(C4:C11)</f>
        <v>5300</v>
      </c>
      <c r="D12" s="6">
        <f>SUM(D4:D11)</f>
        <v>5300</v>
      </c>
    </row>
    <row r="15" ht="12.75">
      <c r="B15" t="s">
        <v>512</v>
      </c>
    </row>
    <row r="16" ht="12.75">
      <c r="B16" t="s">
        <v>513</v>
      </c>
    </row>
    <row r="17" ht="12.75">
      <c r="B17" t="s">
        <v>514</v>
      </c>
    </row>
    <row r="18" ht="12.75">
      <c r="B18" t="s">
        <v>510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&amp;L319&amp;CSURVEYORS CORNERSTONE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D25"/>
    </sheetView>
  </sheetViews>
  <sheetFormatPr defaultColWidth="9.140625" defaultRowHeight="12.75"/>
  <cols>
    <col min="2" max="2" width="24.71093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8" t="s">
        <v>438</v>
      </c>
      <c r="D2" s="8" t="s">
        <v>439</v>
      </c>
    </row>
    <row r="3" ht="12.75">
      <c r="B3" t="s">
        <v>0</v>
      </c>
    </row>
    <row r="4" spans="1:4" ht="12.75">
      <c r="A4">
        <v>11607</v>
      </c>
      <c r="B4" t="s">
        <v>490</v>
      </c>
      <c r="C4" s="6">
        <v>18700</v>
      </c>
      <c r="D4" s="6">
        <v>18700</v>
      </c>
    </row>
    <row r="5" spans="1:2" ht="12.75">
      <c r="A5">
        <v>11804</v>
      </c>
      <c r="B5" t="s">
        <v>383</v>
      </c>
    </row>
    <row r="6" spans="1:4" ht="12.75">
      <c r="A6">
        <v>12708</v>
      </c>
      <c r="B6" t="s">
        <v>384</v>
      </c>
      <c r="C6" s="6">
        <v>7280</v>
      </c>
      <c r="D6" s="6">
        <v>7280</v>
      </c>
    </row>
    <row r="7" spans="1:4" ht="12.75">
      <c r="A7">
        <v>12804</v>
      </c>
      <c r="B7" t="s">
        <v>385</v>
      </c>
      <c r="C7" s="6">
        <v>500</v>
      </c>
      <c r="D7" s="6">
        <v>500</v>
      </c>
    </row>
    <row r="8" spans="1:4" ht="12.75">
      <c r="A8">
        <v>17000</v>
      </c>
      <c r="B8" t="s">
        <v>163</v>
      </c>
      <c r="C8" s="6">
        <v>6192</v>
      </c>
      <c r="D8" s="6">
        <v>6192</v>
      </c>
    </row>
    <row r="9" spans="1:4" ht="12.75">
      <c r="A9">
        <v>17100</v>
      </c>
      <c r="B9" t="s">
        <v>120</v>
      </c>
      <c r="C9" s="6">
        <v>2027</v>
      </c>
      <c r="D9" s="6">
        <v>2027</v>
      </c>
    </row>
    <row r="10" spans="1:4" ht="12.75">
      <c r="A10">
        <v>17200</v>
      </c>
      <c r="B10" t="s">
        <v>121</v>
      </c>
      <c r="C10" s="6">
        <v>1076</v>
      </c>
      <c r="D10" s="6">
        <v>1076</v>
      </c>
    </row>
    <row r="11" spans="1:4" ht="12.75">
      <c r="A11">
        <v>17300</v>
      </c>
      <c r="B11" t="s">
        <v>122</v>
      </c>
      <c r="C11" s="6">
        <v>611</v>
      </c>
      <c r="D11" s="6">
        <v>611</v>
      </c>
    </row>
    <row r="13" spans="1:4" ht="12.75">
      <c r="A13">
        <v>21100</v>
      </c>
      <c r="B13" t="s">
        <v>5</v>
      </c>
      <c r="C13" s="6">
        <v>2000</v>
      </c>
      <c r="D13" s="6">
        <v>2000</v>
      </c>
    </row>
    <row r="15" ht="12.75">
      <c r="B15" t="s">
        <v>7</v>
      </c>
    </row>
    <row r="16" spans="2:4" ht="12.75">
      <c r="B16" t="s">
        <v>491</v>
      </c>
      <c r="C16" s="6">
        <v>1000</v>
      </c>
      <c r="D16" s="6">
        <v>1000</v>
      </c>
    </row>
    <row r="17" spans="1:4" ht="12.75">
      <c r="A17">
        <v>32301</v>
      </c>
      <c r="B17" t="s">
        <v>61</v>
      </c>
      <c r="C17" s="6">
        <v>1000</v>
      </c>
      <c r="D17" s="6">
        <v>1000</v>
      </c>
    </row>
    <row r="18" spans="1:2" ht="12.75">
      <c r="A18">
        <v>32571</v>
      </c>
      <c r="B18" t="s">
        <v>350</v>
      </c>
    </row>
    <row r="20" spans="2:4" ht="12.75">
      <c r="B20" s="1" t="s">
        <v>321</v>
      </c>
      <c r="C20" s="6">
        <f>SUM(C4:C19)</f>
        <v>40386</v>
      </c>
      <c r="D20" s="6">
        <f>SUM(D4:D19)</f>
        <v>40386</v>
      </c>
    </row>
    <row r="22" ht="12.75">
      <c r="B22" t="s">
        <v>528</v>
      </c>
    </row>
    <row r="23" ht="12.75">
      <c r="B23" t="s">
        <v>529</v>
      </c>
    </row>
    <row r="24" ht="12.75">
      <c r="B24" t="s">
        <v>509</v>
      </c>
    </row>
    <row r="25" ht="12.75">
      <c r="B25" t="s">
        <v>522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&amp;L324&amp;CLOCAL HEALTH MAINTENANCE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E42"/>
  <sheetViews>
    <sheetView workbookViewId="0" topLeftCell="A2">
      <pane xSplit="2" ySplit="1" topLeftCell="C1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2" sqref="A2:D42"/>
    </sheetView>
  </sheetViews>
  <sheetFormatPr defaultColWidth="9.140625" defaultRowHeight="12.75"/>
  <cols>
    <col min="2" max="2" width="24.57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4" ht="12.75">
      <c r="B4" t="s">
        <v>0</v>
      </c>
    </row>
    <row r="5" spans="1:4" ht="12.75">
      <c r="A5">
        <v>11311</v>
      </c>
      <c r="B5" t="s">
        <v>386</v>
      </c>
      <c r="C5" s="6">
        <v>25000</v>
      </c>
      <c r="D5" s="6">
        <v>25000</v>
      </c>
    </row>
    <row r="6" spans="2:4" ht="12.75">
      <c r="B6" t="s">
        <v>485</v>
      </c>
      <c r="C6" s="6">
        <v>21600</v>
      </c>
      <c r="D6" s="6">
        <v>21600</v>
      </c>
    </row>
    <row r="7" spans="1:4" ht="12.75">
      <c r="A7">
        <v>11416</v>
      </c>
      <c r="B7" t="s">
        <v>387</v>
      </c>
      <c r="C7" s="6">
        <v>7000</v>
      </c>
      <c r="D7" s="6">
        <v>7000</v>
      </c>
    </row>
    <row r="8" spans="1:4" ht="12.75">
      <c r="A8">
        <v>11507</v>
      </c>
      <c r="B8" t="s">
        <v>388</v>
      </c>
      <c r="C8" s="6">
        <v>7500</v>
      </c>
      <c r="D8" s="6">
        <v>7000</v>
      </c>
    </row>
    <row r="9" spans="1:4" ht="12.75">
      <c r="A9">
        <v>11708</v>
      </c>
      <c r="B9" t="s">
        <v>389</v>
      </c>
      <c r="C9" s="6">
        <v>6000</v>
      </c>
      <c r="D9" s="6">
        <v>5000</v>
      </c>
    </row>
    <row r="10" spans="1:4" ht="12.75">
      <c r="A10">
        <v>11900</v>
      </c>
      <c r="B10" t="s">
        <v>390</v>
      </c>
      <c r="C10" s="6">
        <v>11000</v>
      </c>
      <c r="D10" s="6">
        <v>10000</v>
      </c>
    </row>
    <row r="11" spans="1:4" ht="12.75">
      <c r="A11">
        <v>15100</v>
      </c>
      <c r="B11" t="s">
        <v>391</v>
      </c>
      <c r="C11" s="6">
        <v>2500</v>
      </c>
      <c r="D11" s="6">
        <v>2000</v>
      </c>
    </row>
    <row r="12" spans="1:4" ht="12.75">
      <c r="A12">
        <v>15300</v>
      </c>
      <c r="B12" t="s">
        <v>392</v>
      </c>
      <c r="C12" s="6">
        <v>400</v>
      </c>
      <c r="D12" s="6">
        <v>400</v>
      </c>
    </row>
    <row r="13" spans="1:4" ht="12.75">
      <c r="A13">
        <v>17100</v>
      </c>
      <c r="B13" t="s">
        <v>120</v>
      </c>
      <c r="C13" s="6">
        <v>3200</v>
      </c>
      <c r="D13" s="6">
        <v>3200</v>
      </c>
    </row>
    <row r="14" spans="1:4" ht="12.75">
      <c r="A14">
        <v>17300</v>
      </c>
      <c r="B14" t="s">
        <v>122</v>
      </c>
      <c r="C14" s="6">
        <v>210</v>
      </c>
      <c r="D14" s="6">
        <v>210</v>
      </c>
    </row>
    <row r="16" ht="12.75">
      <c r="B16" t="s">
        <v>548</v>
      </c>
    </row>
    <row r="19" ht="12.75">
      <c r="B19" t="s">
        <v>5</v>
      </c>
    </row>
    <row r="20" spans="1:4" ht="12.75">
      <c r="A20">
        <v>22105</v>
      </c>
      <c r="B20" t="s">
        <v>393</v>
      </c>
      <c r="C20" s="6">
        <v>2000</v>
      </c>
      <c r="D20" s="6">
        <v>2000</v>
      </c>
    </row>
    <row r="22" ht="12.75">
      <c r="B22" t="s">
        <v>7</v>
      </c>
    </row>
    <row r="23" spans="1:4" ht="12.75">
      <c r="A23">
        <v>32400</v>
      </c>
      <c r="B23" t="s">
        <v>8</v>
      </c>
      <c r="C23" s="6">
        <v>2500</v>
      </c>
      <c r="D23" s="6">
        <v>2500</v>
      </c>
    </row>
    <row r="24" spans="2:4" ht="12.75">
      <c r="B24" t="s">
        <v>486</v>
      </c>
      <c r="C24" s="6">
        <v>500</v>
      </c>
      <c r="D24" s="6">
        <v>500</v>
      </c>
    </row>
    <row r="25" spans="1:5" ht="12.75">
      <c r="A25">
        <v>32571</v>
      </c>
      <c r="B25" t="s">
        <v>394</v>
      </c>
      <c r="C25" s="6">
        <v>3200</v>
      </c>
      <c r="D25" s="6">
        <v>3200</v>
      </c>
      <c r="E25" t="s">
        <v>536</v>
      </c>
    </row>
    <row r="26" spans="1:4" ht="12.75">
      <c r="A26">
        <v>33504</v>
      </c>
      <c r="B26" t="s">
        <v>395</v>
      </c>
      <c r="C26" s="6">
        <v>3000</v>
      </c>
      <c r="D26" s="6">
        <v>0</v>
      </c>
    </row>
    <row r="27" spans="1:4" ht="12.75">
      <c r="A27">
        <v>36003</v>
      </c>
      <c r="B27" t="s">
        <v>396</v>
      </c>
      <c r="C27" s="6">
        <v>25000</v>
      </c>
      <c r="D27" s="6">
        <v>25000</v>
      </c>
    </row>
    <row r="28" spans="2:4" ht="12.75">
      <c r="B28" t="s">
        <v>137</v>
      </c>
      <c r="C28" s="6">
        <v>1000</v>
      </c>
      <c r="D28" s="6">
        <v>1000</v>
      </c>
    </row>
    <row r="29" spans="2:4" ht="12.75">
      <c r="B29" t="s">
        <v>401</v>
      </c>
      <c r="C29" s="6">
        <v>1000</v>
      </c>
      <c r="D29" s="6">
        <v>1000</v>
      </c>
    </row>
    <row r="30" spans="1:4" ht="12.75">
      <c r="A30">
        <v>36005</v>
      </c>
      <c r="B30" t="s">
        <v>397</v>
      </c>
      <c r="C30" s="6">
        <v>6000</v>
      </c>
      <c r="D30" s="6">
        <v>6000</v>
      </c>
    </row>
    <row r="32" ht="12.75">
      <c r="B32" t="s">
        <v>13</v>
      </c>
    </row>
    <row r="33" spans="2:4" ht="12.75">
      <c r="B33" t="s">
        <v>487</v>
      </c>
      <c r="C33" s="6">
        <v>1000</v>
      </c>
      <c r="D33" s="6">
        <v>1000</v>
      </c>
    </row>
    <row r="34" spans="1:4" ht="12.75">
      <c r="A34">
        <v>46300</v>
      </c>
      <c r="B34" t="s">
        <v>398</v>
      </c>
      <c r="C34" s="6">
        <v>9000</v>
      </c>
      <c r="D34" s="6">
        <v>9000</v>
      </c>
    </row>
    <row r="35" spans="1:4" ht="12.75">
      <c r="A35">
        <v>47200</v>
      </c>
      <c r="B35" t="s">
        <v>399</v>
      </c>
      <c r="C35" s="6">
        <v>11000</v>
      </c>
      <c r="D35" s="6">
        <v>11000</v>
      </c>
    </row>
    <row r="36" spans="1:4" ht="12.75">
      <c r="A36">
        <v>45001</v>
      </c>
      <c r="B36" t="s">
        <v>400</v>
      </c>
      <c r="C36" s="6">
        <v>1000</v>
      </c>
      <c r="D36" s="6">
        <v>1000</v>
      </c>
    </row>
    <row r="38" spans="2:4" ht="12.75">
      <c r="B38" s="1" t="s">
        <v>321</v>
      </c>
      <c r="C38" s="6">
        <f>SUM(C5:C37)</f>
        <v>150610</v>
      </c>
      <c r="D38" s="6">
        <f>SUM(D5:D37)</f>
        <v>144610</v>
      </c>
    </row>
    <row r="40" ht="12.75">
      <c r="B40" t="s">
        <v>537</v>
      </c>
    </row>
    <row r="41" ht="12.75">
      <c r="B41" t="s">
        <v>515</v>
      </c>
    </row>
    <row r="42" ht="12.75">
      <c r="B42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&amp;L326&amp;CPROSECUTOR DEFERRAL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11"/>
    </sheetView>
  </sheetViews>
  <sheetFormatPr defaultColWidth="9.140625" defaultRowHeight="12.75"/>
  <cols>
    <col min="1" max="1" width="9.8515625" style="0" bestFit="1" customWidth="1"/>
    <col min="2" max="2" width="15.8515625" style="0" bestFit="1" customWidth="1"/>
    <col min="3" max="3" width="13.7109375" style="6" bestFit="1" customWidth="1"/>
    <col min="4" max="4" width="14.42187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0</v>
      </c>
    </row>
    <row r="4" spans="1:4" ht="12.75">
      <c r="A4">
        <v>14600</v>
      </c>
      <c r="B4" t="s">
        <v>251</v>
      </c>
      <c r="C4" s="6">
        <v>10000</v>
      </c>
      <c r="D4" s="6">
        <v>10000</v>
      </c>
    </row>
    <row r="6" spans="2:4" ht="12.75">
      <c r="B6" s="1" t="s">
        <v>321</v>
      </c>
      <c r="C6" s="6">
        <f>SUM(C4:C5)</f>
        <v>10000</v>
      </c>
      <c r="D6" s="6">
        <f>SUM(D4:D5)</f>
        <v>10000</v>
      </c>
    </row>
    <row r="8" ht="12.75">
      <c r="B8" t="s">
        <v>543</v>
      </c>
    </row>
    <row r="9" ht="12.75">
      <c r="B9" t="s">
        <v>524</v>
      </c>
    </row>
    <row r="10" ht="12.75">
      <c r="B10" t="s">
        <v>509</v>
      </c>
    </row>
    <row r="11" ht="12.75">
      <c r="B11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&amp;L330&amp;CPUBLIC DEFENDER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B1">
      <selection activeCell="B13" sqref="B13"/>
    </sheetView>
  </sheetViews>
  <sheetFormatPr defaultColWidth="9.140625" defaultRowHeight="12.75"/>
  <cols>
    <col min="1" max="1" width="9.8515625" style="0" bestFit="1" customWidth="1"/>
    <col min="2" max="2" width="22.421875" style="0" bestFit="1" customWidth="1"/>
    <col min="3" max="3" width="11.421875" style="6" bestFit="1" customWidth="1"/>
    <col min="4" max="4" width="11.421875" style="6" customWidth="1"/>
    <col min="5" max="5" width="13.7109375" style="6" bestFit="1" customWidth="1"/>
    <col min="6" max="6" width="14.00390625" style="6" bestFit="1" customWidth="1"/>
    <col min="7" max="9" width="14.00390625" style="6" customWidth="1"/>
    <col min="10" max="10" width="12.421875" style="6" bestFit="1" customWidth="1"/>
    <col min="11" max="11" width="13.140625" style="6" bestFit="1" customWidth="1"/>
  </cols>
  <sheetData>
    <row r="1" spans="6:9" ht="12.75">
      <c r="F1" s="6" t="s">
        <v>440</v>
      </c>
      <c r="G1" s="8" t="s">
        <v>445</v>
      </c>
      <c r="H1" s="8" t="s">
        <v>446</v>
      </c>
      <c r="I1" s="8" t="s">
        <v>443</v>
      </c>
    </row>
    <row r="2" spans="1:11" ht="12.75">
      <c r="A2" t="s">
        <v>444</v>
      </c>
      <c r="C2" s="6" t="s">
        <v>437</v>
      </c>
      <c r="E2" s="6" t="s">
        <v>455</v>
      </c>
      <c r="F2" s="7" t="s">
        <v>441</v>
      </c>
      <c r="G2" s="9" t="s">
        <v>443</v>
      </c>
      <c r="H2" s="10">
        <v>38533</v>
      </c>
      <c r="I2" s="9" t="s">
        <v>451</v>
      </c>
      <c r="J2" s="6" t="s">
        <v>438</v>
      </c>
      <c r="K2" s="6" t="s">
        <v>439</v>
      </c>
    </row>
    <row r="3" spans="1:11" ht="12.75">
      <c r="A3">
        <v>21100</v>
      </c>
      <c r="B3" t="s">
        <v>5</v>
      </c>
      <c r="C3" s="6">
        <v>500</v>
      </c>
      <c r="G3" s="6">
        <f>SUM(C3+E3+F3)</f>
        <v>500</v>
      </c>
      <c r="I3" s="6">
        <f>SUM(G3-H3)</f>
        <v>500</v>
      </c>
      <c r="J3" s="6">
        <v>1000</v>
      </c>
      <c r="K3" s="6">
        <v>1000</v>
      </c>
    </row>
    <row r="5" ht="12.75">
      <c r="B5" t="s">
        <v>7</v>
      </c>
    </row>
    <row r="6" spans="1:11" ht="12.75">
      <c r="A6">
        <v>36201</v>
      </c>
      <c r="B6" t="s">
        <v>401</v>
      </c>
      <c r="C6" s="6">
        <v>3000</v>
      </c>
      <c r="G6" s="6">
        <f>SUM(C6+E6+F6)</f>
        <v>3000</v>
      </c>
      <c r="H6" s="6">
        <v>604.49</v>
      </c>
      <c r="I6" s="6">
        <f>SUM(G6-H6)</f>
        <v>2395.51</v>
      </c>
      <c r="J6" s="6">
        <v>3000</v>
      </c>
      <c r="K6" s="6">
        <v>3000</v>
      </c>
    </row>
    <row r="7" spans="1:11" ht="12.75">
      <c r="A7">
        <v>36205</v>
      </c>
      <c r="B7" t="s">
        <v>123</v>
      </c>
      <c r="C7" s="6">
        <v>3500</v>
      </c>
      <c r="G7" s="6">
        <f>SUM(C7+E7+F7)</f>
        <v>3500</v>
      </c>
      <c r="I7" s="6">
        <f>SUM(G7-H7)</f>
        <v>3500</v>
      </c>
      <c r="J7" s="6">
        <v>3000</v>
      </c>
      <c r="K7" s="6">
        <v>3000</v>
      </c>
    </row>
    <row r="9" spans="2:11" ht="12.75">
      <c r="B9" s="1" t="s">
        <v>321</v>
      </c>
      <c r="C9" s="6">
        <f aca="true" t="shared" si="0" ref="C9:K9">SUM(C3:C8)</f>
        <v>7000</v>
      </c>
      <c r="E9" s="6">
        <f t="shared" si="0"/>
        <v>0</v>
      </c>
      <c r="F9" s="6">
        <f t="shared" si="0"/>
        <v>0</v>
      </c>
      <c r="G9" s="6">
        <f t="shared" si="0"/>
        <v>7000</v>
      </c>
      <c r="H9" s="6">
        <f t="shared" si="0"/>
        <v>604.49</v>
      </c>
      <c r="I9" s="6">
        <f t="shared" si="0"/>
        <v>6395.51</v>
      </c>
      <c r="J9" s="6">
        <f t="shared" si="0"/>
        <v>7000</v>
      </c>
      <c r="K9" s="6">
        <f t="shared" si="0"/>
        <v>7000</v>
      </c>
    </row>
    <row r="11" ht="12.75">
      <c r="B11" t="s">
        <v>517</v>
      </c>
    </row>
    <row r="12" ht="12.75">
      <c r="B12" t="s">
        <v>511</v>
      </c>
    </row>
    <row r="13" ht="12.75">
      <c r="B13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&amp;L342&amp;CPROSECUTOR CHECK COLLECTION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2" sqref="A2:E10"/>
    </sheetView>
  </sheetViews>
  <sheetFormatPr defaultColWidth="9.140625" defaultRowHeight="12.75"/>
  <cols>
    <col min="1" max="1" width="9.8515625" style="0" bestFit="1" customWidth="1"/>
    <col min="2" max="2" width="17.7109375" style="0" bestFit="1" customWidth="1"/>
    <col min="4" max="4" width="12.421875" style="6" bestFit="1" customWidth="1"/>
    <col min="5" max="5" width="13.140625" style="6" bestFit="1" customWidth="1"/>
  </cols>
  <sheetData>
    <row r="2" spans="1:5" ht="12.75">
      <c r="A2" t="s">
        <v>444</v>
      </c>
      <c r="D2" s="8" t="s">
        <v>438</v>
      </c>
      <c r="E2" s="8" t="s">
        <v>439</v>
      </c>
    </row>
    <row r="3" ht="12.75">
      <c r="B3" t="s">
        <v>0</v>
      </c>
    </row>
    <row r="4" spans="1:5" ht="12.75">
      <c r="A4">
        <v>11706</v>
      </c>
      <c r="B4" t="s">
        <v>402</v>
      </c>
      <c r="C4" t="s">
        <v>144</v>
      </c>
      <c r="D4" s="6">
        <v>8000</v>
      </c>
      <c r="E4" s="6">
        <v>8000</v>
      </c>
    </row>
    <row r="6" spans="2:5" ht="12.75">
      <c r="B6" s="1" t="s">
        <v>321</v>
      </c>
      <c r="C6" s="6"/>
      <c r="D6" s="6">
        <f>SUM(D4:D5)</f>
        <v>8000</v>
      </c>
      <c r="E6" s="6">
        <f>SUM(E4:E5)</f>
        <v>8000</v>
      </c>
    </row>
    <row r="8" ht="12.75">
      <c r="B8" t="s">
        <v>529</v>
      </c>
    </row>
    <row r="9" ht="12.75">
      <c r="B9" t="s">
        <v>509</v>
      </c>
    </row>
    <row r="10" ht="12.75">
      <c r="B10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&amp;L352&amp;CJUVENILE PROBATION ADMINISTRATION FEE
SENATE BILL 506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11"/>
    </sheetView>
  </sheetViews>
  <sheetFormatPr defaultColWidth="9.140625" defaultRowHeight="12.75"/>
  <cols>
    <col min="1" max="1" width="9.8515625" style="0" bestFit="1" customWidth="1"/>
    <col min="2" max="2" width="21.1406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8" t="s">
        <v>438</v>
      </c>
      <c r="D2" s="8" t="s">
        <v>439</v>
      </c>
    </row>
    <row r="3" ht="12.75">
      <c r="B3" t="s">
        <v>0</v>
      </c>
    </row>
    <row r="4" spans="1:4" ht="12.75">
      <c r="A4">
        <v>11802</v>
      </c>
      <c r="B4" t="s">
        <v>403</v>
      </c>
      <c r="C4" s="6">
        <v>10488</v>
      </c>
      <c r="D4" s="6">
        <v>10488</v>
      </c>
    </row>
    <row r="5" spans="1:4" ht="12.75">
      <c r="A5">
        <v>12401</v>
      </c>
      <c r="B5" t="s">
        <v>141</v>
      </c>
      <c r="C5" s="6">
        <v>16397</v>
      </c>
      <c r="D5" s="6">
        <v>16397</v>
      </c>
    </row>
    <row r="7" spans="2:4" ht="12.75">
      <c r="B7" s="1" t="s">
        <v>321</v>
      </c>
      <c r="C7" s="6">
        <f>SUM(C4:C6)</f>
        <v>26885</v>
      </c>
      <c r="D7" s="6">
        <f>SUM(D4:D6)</f>
        <v>26885</v>
      </c>
    </row>
    <row r="9" ht="12.75">
      <c r="B9" t="s">
        <v>529</v>
      </c>
    </row>
    <row r="10" ht="12.75">
      <c r="B10" t="s">
        <v>509</v>
      </c>
    </row>
    <row r="11" ht="12.75">
      <c r="B11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&amp;L354&amp;CADULT PROBATION ADMINISTRATION FEE
SENATE BILL 506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D57"/>
  <sheetViews>
    <sheetView workbookViewId="0" topLeftCell="A1">
      <pane xSplit="2" ySplit="2" topLeftCell="C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D57"/>
    </sheetView>
  </sheetViews>
  <sheetFormatPr defaultColWidth="9.140625" defaultRowHeight="12.75"/>
  <cols>
    <col min="2" max="2" width="33.281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spans="1:2" ht="12.75">
      <c r="A3">
        <v>434</v>
      </c>
      <c r="B3" s="1" t="s">
        <v>75</v>
      </c>
    </row>
    <row r="4" ht="12.75">
      <c r="B4" t="s">
        <v>0</v>
      </c>
    </row>
    <row r="5" spans="1:4" ht="12.75">
      <c r="A5">
        <v>11210</v>
      </c>
      <c r="B5" t="s">
        <v>404</v>
      </c>
      <c r="C5" s="6">
        <v>25850</v>
      </c>
      <c r="D5" s="6">
        <v>22850</v>
      </c>
    </row>
    <row r="6" spans="1:4" ht="12.75">
      <c r="A6">
        <v>11300</v>
      </c>
      <c r="B6" t="s">
        <v>456</v>
      </c>
      <c r="C6" s="6">
        <v>47000</v>
      </c>
      <c r="D6" s="6">
        <v>42000</v>
      </c>
    </row>
    <row r="7" spans="1:3" ht="12.75">
      <c r="A7">
        <v>11400</v>
      </c>
      <c r="B7" t="s">
        <v>18</v>
      </c>
      <c r="C7" s="6">
        <v>15750</v>
      </c>
    </row>
    <row r="8" spans="1:4" ht="12.75">
      <c r="A8">
        <v>11417</v>
      </c>
      <c r="B8" t="s">
        <v>405</v>
      </c>
      <c r="D8" s="6">
        <v>15000</v>
      </c>
    </row>
    <row r="9" spans="1:4" ht="12.75">
      <c r="A9">
        <v>14002</v>
      </c>
      <c r="B9" t="s">
        <v>406</v>
      </c>
      <c r="C9" s="6">
        <v>4435</v>
      </c>
      <c r="D9" s="6">
        <v>4435</v>
      </c>
    </row>
    <row r="10" spans="1:4" ht="12.75">
      <c r="A10">
        <v>17000</v>
      </c>
      <c r="B10" t="s">
        <v>163</v>
      </c>
      <c r="C10" s="6">
        <v>5520</v>
      </c>
      <c r="D10" s="6">
        <v>13000</v>
      </c>
    </row>
    <row r="11" spans="1:4" ht="12.75">
      <c r="A11">
        <v>17100</v>
      </c>
      <c r="B11" t="s">
        <v>120</v>
      </c>
      <c r="C11" s="6">
        <v>7000</v>
      </c>
      <c r="D11" s="6">
        <v>7000</v>
      </c>
    </row>
    <row r="12" spans="1:4" ht="12.75">
      <c r="A12">
        <v>17200</v>
      </c>
      <c r="B12" t="s">
        <v>121</v>
      </c>
      <c r="C12" s="6">
        <v>4500</v>
      </c>
      <c r="D12" s="6">
        <v>4500</v>
      </c>
    </row>
    <row r="13" spans="1:4" ht="12.75">
      <c r="A13">
        <v>17300</v>
      </c>
      <c r="B13" t="s">
        <v>122</v>
      </c>
      <c r="C13" s="6">
        <v>500</v>
      </c>
      <c r="D13" s="6">
        <v>980</v>
      </c>
    </row>
    <row r="15" spans="2:4" ht="12.75">
      <c r="B15" t="s">
        <v>548</v>
      </c>
      <c r="C15" s="6">
        <f>SUM(C5:C14)</f>
        <v>110555</v>
      </c>
      <c r="D15" s="6">
        <f>SUM(D5:D14)</f>
        <v>109765</v>
      </c>
    </row>
    <row r="19" spans="1:4" ht="12.75">
      <c r="A19">
        <v>21100</v>
      </c>
      <c r="B19" t="s">
        <v>5</v>
      </c>
      <c r="C19" s="6">
        <v>4725</v>
      </c>
      <c r="D19" s="6">
        <v>4500</v>
      </c>
    </row>
    <row r="21" ht="12.75">
      <c r="B21" t="s">
        <v>7</v>
      </c>
    </row>
    <row r="22" spans="1:4" ht="12.75">
      <c r="A22">
        <v>32200</v>
      </c>
      <c r="B22" t="s">
        <v>47</v>
      </c>
      <c r="C22" s="6">
        <v>7500</v>
      </c>
      <c r="D22" s="6">
        <v>2500</v>
      </c>
    </row>
    <row r="23" spans="1:4" ht="12.75">
      <c r="A23">
        <v>32301</v>
      </c>
      <c r="B23" t="s">
        <v>61</v>
      </c>
      <c r="C23" s="6">
        <v>5000</v>
      </c>
      <c r="D23" s="6">
        <v>5000</v>
      </c>
    </row>
    <row r="24" spans="1:4" ht="12.75">
      <c r="A24">
        <v>32400</v>
      </c>
      <c r="B24" t="s">
        <v>8</v>
      </c>
      <c r="C24" s="6">
        <v>1200</v>
      </c>
      <c r="D24" s="6">
        <v>800</v>
      </c>
    </row>
    <row r="25" spans="1:4" ht="12.75">
      <c r="A25">
        <v>32701</v>
      </c>
      <c r="B25" t="s">
        <v>20</v>
      </c>
      <c r="C25" s="6">
        <v>3000</v>
      </c>
      <c r="D25" s="6">
        <v>3000</v>
      </c>
    </row>
    <row r="26" spans="1:4" ht="12.75">
      <c r="A26">
        <v>36113</v>
      </c>
      <c r="B26" t="s">
        <v>407</v>
      </c>
      <c r="C26" s="6">
        <v>15750</v>
      </c>
      <c r="D26" s="6">
        <v>15750</v>
      </c>
    </row>
    <row r="27" spans="1:4" ht="12.75">
      <c r="A27">
        <v>36503</v>
      </c>
      <c r="B27" t="s">
        <v>408</v>
      </c>
      <c r="C27" s="6">
        <v>10000</v>
      </c>
      <c r="D27" s="6">
        <v>10000</v>
      </c>
    </row>
    <row r="28" spans="1:4" ht="12.75">
      <c r="A28">
        <v>36801</v>
      </c>
      <c r="B28" t="s">
        <v>493</v>
      </c>
      <c r="C28" s="6">
        <v>15750</v>
      </c>
      <c r="D28" s="6">
        <v>0</v>
      </c>
    </row>
    <row r="29" spans="1:2" ht="12.75">
      <c r="A29">
        <v>36800</v>
      </c>
      <c r="B29" t="s">
        <v>458</v>
      </c>
    </row>
    <row r="30" spans="1:4" ht="12.75">
      <c r="A30">
        <v>36201</v>
      </c>
      <c r="B30" t="s">
        <v>23</v>
      </c>
      <c r="C30" s="6">
        <v>1600</v>
      </c>
      <c r="D30" s="6">
        <v>2250</v>
      </c>
    </row>
    <row r="31" spans="1:4" ht="12.75">
      <c r="A31">
        <v>37001</v>
      </c>
      <c r="B31" t="s">
        <v>409</v>
      </c>
      <c r="C31" s="6">
        <v>10000</v>
      </c>
      <c r="D31" s="6">
        <v>10000</v>
      </c>
    </row>
    <row r="32" spans="1:4" ht="12.75">
      <c r="A32">
        <v>37201</v>
      </c>
      <c r="B32" t="s">
        <v>410</v>
      </c>
      <c r="C32" s="6">
        <v>20000</v>
      </c>
      <c r="D32" s="6">
        <v>20000</v>
      </c>
    </row>
    <row r="33" spans="1:4" ht="12.75">
      <c r="A33">
        <v>36001</v>
      </c>
      <c r="B33" t="s">
        <v>457</v>
      </c>
      <c r="C33" s="6">
        <v>15000</v>
      </c>
      <c r="D33" s="6">
        <v>15000</v>
      </c>
    </row>
    <row r="34" spans="3:4" ht="12.75">
      <c r="C34" s="6">
        <f>SUM(C22:C33)</f>
        <v>104800</v>
      </c>
      <c r="D34" s="6">
        <f>SUM(D22:D33)</f>
        <v>84300</v>
      </c>
    </row>
    <row r="35" ht="12.75">
      <c r="B35" t="s">
        <v>13</v>
      </c>
    </row>
    <row r="36" spans="1:2" ht="12.75">
      <c r="A36">
        <v>45006</v>
      </c>
      <c r="B36" t="s">
        <v>411</v>
      </c>
    </row>
    <row r="38" spans="2:4" ht="12.75">
      <c r="B38" t="s">
        <v>516</v>
      </c>
      <c r="C38" s="6">
        <f>SUM(C5:C37)</f>
        <v>435435</v>
      </c>
      <c r="D38" s="6">
        <f>SUM(D5:D37)</f>
        <v>392630</v>
      </c>
    </row>
    <row r="39" ht="12.75">
      <c r="B39" t="s">
        <v>509</v>
      </c>
    </row>
    <row r="40" ht="12.75">
      <c r="B40" t="s">
        <v>522</v>
      </c>
    </row>
    <row r="43" spans="1:4" ht="12.75">
      <c r="A43" t="s">
        <v>444</v>
      </c>
      <c r="C43" s="6" t="s">
        <v>438</v>
      </c>
      <c r="D43" s="6" t="s">
        <v>439</v>
      </c>
    </row>
    <row r="44" spans="1:2" ht="12.75">
      <c r="A44" s="1">
        <v>435</v>
      </c>
      <c r="B44" s="1" t="s">
        <v>494</v>
      </c>
    </row>
    <row r="45" ht="12.75">
      <c r="B45" t="s">
        <v>7</v>
      </c>
    </row>
    <row r="46" spans="1:4" ht="12.75">
      <c r="A46">
        <v>36800</v>
      </c>
      <c r="B46" t="s">
        <v>549</v>
      </c>
      <c r="C46" s="6">
        <v>33036</v>
      </c>
      <c r="D46" s="6">
        <v>33036</v>
      </c>
    </row>
    <row r="49" spans="2:4" ht="12.75">
      <c r="B49" s="1" t="s">
        <v>321</v>
      </c>
      <c r="C49" s="6">
        <f>SUM(C38+C46)</f>
        <v>468471</v>
      </c>
      <c r="D49" s="6">
        <f>SUM(D38+D46)</f>
        <v>425666</v>
      </c>
    </row>
    <row r="51" ht="12.75">
      <c r="B51" t="s">
        <v>530</v>
      </c>
    </row>
    <row r="52" ht="12.75">
      <c r="B52" t="s">
        <v>542</v>
      </c>
    </row>
    <row r="53" ht="12.75">
      <c r="B53" t="s">
        <v>531</v>
      </c>
    </row>
    <row r="55" ht="12.75">
      <c r="B55" t="s">
        <v>532</v>
      </c>
    </row>
    <row r="56" ht="12.75">
      <c r="B56" t="s">
        <v>509</v>
      </c>
    </row>
    <row r="57" ht="12.75">
      <c r="B57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&amp;L434&amp;CREASSESSMENT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2" sqref="A2:D10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2.421875" style="6" bestFit="1" customWidth="1"/>
    <col min="4" max="4" width="13.281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4" spans="1:4" ht="12.75">
      <c r="A4">
        <v>30000</v>
      </c>
      <c r="B4" t="s">
        <v>20</v>
      </c>
      <c r="C4" s="6">
        <v>1500</v>
      </c>
      <c r="D4" s="6">
        <v>1500</v>
      </c>
    </row>
    <row r="6" spans="2:4" ht="12.75">
      <c r="B6" t="s">
        <v>321</v>
      </c>
      <c r="C6" s="6">
        <f>SUM(C4:C5)</f>
        <v>1500</v>
      </c>
      <c r="D6" s="6">
        <f>SUM(D4:D5)</f>
        <v>1500</v>
      </c>
    </row>
    <row r="8" ht="12.75">
      <c r="B8" t="s">
        <v>524</v>
      </c>
    </row>
    <row r="9" ht="12.75">
      <c r="B9" t="s">
        <v>515</v>
      </c>
    </row>
    <row r="10" ht="12.75">
      <c r="B10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&amp;L327&amp;CTITLE CHECK FEES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D77"/>
  <sheetViews>
    <sheetView workbookViewId="0" topLeftCell="A1">
      <pane xSplit="2" ySplit="3" topLeftCell="C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D77"/>
    </sheetView>
  </sheetViews>
  <sheetFormatPr defaultColWidth="9.140625" defaultRowHeight="12.75"/>
  <cols>
    <col min="2" max="2" width="25.00390625" style="0" bestFit="1" customWidth="1"/>
    <col min="3" max="4" width="14.003906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spans="1:2" ht="12.75">
      <c r="A3">
        <v>201</v>
      </c>
      <c r="B3" s="1" t="s">
        <v>276</v>
      </c>
    </row>
    <row r="4" ht="12.75">
      <c r="B4" t="s">
        <v>0</v>
      </c>
    </row>
    <row r="5" spans="1:4" ht="12.75">
      <c r="A5">
        <v>11801</v>
      </c>
      <c r="B5" t="s">
        <v>18</v>
      </c>
      <c r="C5" s="6">
        <v>48000</v>
      </c>
      <c r="D5" s="6">
        <v>47500</v>
      </c>
    </row>
    <row r="6" spans="2:4" ht="12.75">
      <c r="B6" t="s">
        <v>277</v>
      </c>
      <c r="C6" s="6">
        <v>32000</v>
      </c>
      <c r="D6" s="6">
        <v>31350</v>
      </c>
    </row>
    <row r="8" ht="12.75">
      <c r="B8" t="s">
        <v>5</v>
      </c>
    </row>
    <row r="9" spans="1:4" ht="12.75">
      <c r="A9">
        <v>21100</v>
      </c>
      <c r="B9" t="s">
        <v>6</v>
      </c>
      <c r="C9" s="6">
        <v>3000</v>
      </c>
      <c r="D9" s="6">
        <v>3000</v>
      </c>
    </row>
    <row r="10" spans="1:4" ht="12.75">
      <c r="A10">
        <v>25000</v>
      </c>
      <c r="B10" t="s">
        <v>278</v>
      </c>
      <c r="C10" s="6">
        <v>150</v>
      </c>
      <c r="D10" s="6">
        <v>150</v>
      </c>
    </row>
    <row r="12" ht="12.75">
      <c r="B12" t="s">
        <v>7</v>
      </c>
    </row>
    <row r="13" spans="1:3" ht="12.75">
      <c r="A13">
        <v>31200</v>
      </c>
      <c r="B13" t="s">
        <v>459</v>
      </c>
      <c r="C13" s="6">
        <v>0</v>
      </c>
    </row>
    <row r="14" spans="1:4" ht="12.75">
      <c r="A14">
        <v>32200</v>
      </c>
      <c r="B14" t="s">
        <v>47</v>
      </c>
      <c r="C14" s="6">
        <v>300</v>
      </c>
      <c r="D14" s="6">
        <v>300</v>
      </c>
    </row>
    <row r="15" spans="1:4" ht="12.75">
      <c r="A15">
        <v>32301</v>
      </c>
      <c r="B15" t="s">
        <v>460</v>
      </c>
      <c r="C15" s="6">
        <v>6000</v>
      </c>
      <c r="D15" s="6">
        <v>6000</v>
      </c>
    </row>
    <row r="16" spans="1:4" ht="12.75">
      <c r="A16">
        <v>32400</v>
      </c>
      <c r="B16" t="s">
        <v>8</v>
      </c>
      <c r="C16" s="6">
        <v>2000</v>
      </c>
      <c r="D16" s="6">
        <v>2000</v>
      </c>
    </row>
    <row r="17" spans="1:4" ht="12.75">
      <c r="A17">
        <v>33400</v>
      </c>
      <c r="B17" t="s">
        <v>279</v>
      </c>
      <c r="C17" s="6">
        <v>500</v>
      </c>
      <c r="D17" s="6">
        <v>0</v>
      </c>
    </row>
    <row r="18" spans="1:4" ht="12.75">
      <c r="A18">
        <v>35300</v>
      </c>
      <c r="B18" t="s">
        <v>462</v>
      </c>
      <c r="C18" s="6">
        <v>3000</v>
      </c>
      <c r="D18" s="6">
        <v>1500</v>
      </c>
    </row>
    <row r="19" spans="1:4" ht="12.75">
      <c r="A19">
        <v>35800</v>
      </c>
      <c r="B19" t="s">
        <v>280</v>
      </c>
      <c r="C19" s="6">
        <v>8000</v>
      </c>
      <c r="D19" s="6">
        <v>0</v>
      </c>
    </row>
    <row r="20" spans="1:4" ht="12.75">
      <c r="A20">
        <v>32601</v>
      </c>
      <c r="B20" t="s">
        <v>461</v>
      </c>
      <c r="C20" s="6">
        <v>700</v>
      </c>
      <c r="D20" s="6">
        <v>400</v>
      </c>
    </row>
    <row r="22" spans="2:4" ht="12.75">
      <c r="B22" t="s">
        <v>281</v>
      </c>
      <c r="C22" s="6">
        <f>SUM(C5:C21)</f>
        <v>103650</v>
      </c>
      <c r="D22" s="6">
        <f>SUM(D5:D21)</f>
        <v>92200</v>
      </c>
    </row>
    <row r="24" spans="1:2" ht="12.75">
      <c r="A24">
        <v>202</v>
      </c>
      <c r="B24" s="1" t="s">
        <v>282</v>
      </c>
    </row>
    <row r="25" ht="12.75">
      <c r="B25" t="s">
        <v>0</v>
      </c>
    </row>
    <row r="26" spans="1:4" ht="12.75">
      <c r="A26">
        <v>11411</v>
      </c>
      <c r="B26" t="s">
        <v>283</v>
      </c>
      <c r="C26" s="6">
        <v>30750</v>
      </c>
      <c r="D26" s="6">
        <v>30744</v>
      </c>
    </row>
    <row r="27" spans="1:4" ht="12.75">
      <c r="A27">
        <v>14001</v>
      </c>
      <c r="B27" t="s">
        <v>284</v>
      </c>
      <c r="C27" s="6">
        <v>195000</v>
      </c>
      <c r="D27" s="6">
        <v>190602</v>
      </c>
    </row>
    <row r="28" spans="1:4" ht="12.75">
      <c r="A28">
        <v>14101</v>
      </c>
      <c r="B28" t="s">
        <v>285</v>
      </c>
      <c r="C28" s="6">
        <v>470000</v>
      </c>
      <c r="D28" s="6">
        <v>469608</v>
      </c>
    </row>
    <row r="29" spans="1:4" ht="12.75">
      <c r="A29">
        <v>14201</v>
      </c>
      <c r="B29" t="s">
        <v>286</v>
      </c>
      <c r="C29" s="6">
        <v>26350</v>
      </c>
      <c r="D29" s="6">
        <v>26250</v>
      </c>
    </row>
    <row r="30" spans="1:4" ht="12.75">
      <c r="A30">
        <v>14401</v>
      </c>
      <c r="B30" t="s">
        <v>495</v>
      </c>
      <c r="C30" s="6">
        <v>28000</v>
      </c>
      <c r="D30" s="6">
        <v>0</v>
      </c>
    </row>
    <row r="31" spans="1:4" ht="12.75">
      <c r="A31">
        <v>12500</v>
      </c>
      <c r="B31" t="s">
        <v>287</v>
      </c>
      <c r="C31" s="6">
        <v>30000</v>
      </c>
      <c r="D31" s="6">
        <v>30000</v>
      </c>
    </row>
    <row r="33" ht="12.75">
      <c r="B33" t="s">
        <v>5</v>
      </c>
    </row>
    <row r="34" spans="1:4" ht="12.75">
      <c r="A34">
        <v>25100</v>
      </c>
      <c r="B34" t="s">
        <v>288</v>
      </c>
      <c r="C34" s="6">
        <v>10000</v>
      </c>
      <c r="D34" s="6">
        <v>10000</v>
      </c>
    </row>
    <row r="35" spans="1:4" ht="12.75">
      <c r="A35">
        <v>25200</v>
      </c>
      <c r="B35" t="s">
        <v>289</v>
      </c>
      <c r="C35" s="6">
        <v>8500</v>
      </c>
      <c r="D35" s="6">
        <v>8500</v>
      </c>
    </row>
    <row r="36" spans="1:4" ht="12.75">
      <c r="A36">
        <v>25400</v>
      </c>
      <c r="B36" t="s">
        <v>290</v>
      </c>
      <c r="C36" s="6">
        <v>300000</v>
      </c>
      <c r="D36" s="6">
        <v>300000</v>
      </c>
    </row>
    <row r="37" spans="1:4" ht="12.75">
      <c r="A37">
        <v>25900</v>
      </c>
      <c r="B37" t="s">
        <v>291</v>
      </c>
      <c r="C37" s="6">
        <v>10000</v>
      </c>
      <c r="D37" s="6">
        <v>10000</v>
      </c>
    </row>
    <row r="39" ht="12.75">
      <c r="B39" t="s">
        <v>7</v>
      </c>
    </row>
    <row r="40" spans="1:4" ht="12.75">
      <c r="A40">
        <v>35900</v>
      </c>
      <c r="B40" t="s">
        <v>292</v>
      </c>
      <c r="C40" s="6">
        <v>2500</v>
      </c>
      <c r="D40" s="6">
        <v>2500</v>
      </c>
    </row>
    <row r="41" spans="1:4" ht="12.75">
      <c r="A41">
        <v>38701</v>
      </c>
      <c r="B41" t="s">
        <v>293</v>
      </c>
      <c r="C41" s="6">
        <v>2000</v>
      </c>
      <c r="D41" s="6">
        <v>2000</v>
      </c>
    </row>
    <row r="43" spans="2:4" ht="12.75">
      <c r="B43" t="s">
        <v>281</v>
      </c>
      <c r="C43" s="6">
        <f>SUM(C26:C42)</f>
        <v>1113100</v>
      </c>
      <c r="D43" s="6">
        <f>SUM(D26:D42)</f>
        <v>1080204</v>
      </c>
    </row>
    <row r="45" spans="1:2" ht="12.75">
      <c r="A45">
        <v>203</v>
      </c>
      <c r="B45" s="1" t="s">
        <v>294</v>
      </c>
    </row>
    <row r="46" ht="12.75">
      <c r="B46" t="s">
        <v>0</v>
      </c>
    </row>
    <row r="47" spans="1:4" ht="12.75">
      <c r="A47">
        <v>17000</v>
      </c>
      <c r="B47" t="s">
        <v>163</v>
      </c>
      <c r="C47" s="6">
        <v>150000</v>
      </c>
      <c r="D47" s="6">
        <v>140000</v>
      </c>
    </row>
    <row r="48" spans="1:4" ht="12.75">
      <c r="A48">
        <v>17100</v>
      </c>
      <c r="B48" t="s">
        <v>120</v>
      </c>
      <c r="C48" s="6">
        <v>79750</v>
      </c>
      <c r="D48" s="6">
        <v>65000</v>
      </c>
    </row>
    <row r="49" spans="1:4" ht="12.75">
      <c r="A49">
        <v>17200</v>
      </c>
      <c r="B49" t="s">
        <v>121</v>
      </c>
      <c r="C49" s="6">
        <v>74250</v>
      </c>
      <c r="D49" s="6">
        <v>50000</v>
      </c>
    </row>
    <row r="50" spans="1:4" ht="12.75">
      <c r="A50">
        <v>17300</v>
      </c>
      <c r="B50" t="s">
        <v>122</v>
      </c>
      <c r="C50" s="6">
        <v>3500</v>
      </c>
      <c r="D50" s="6">
        <v>4800</v>
      </c>
    </row>
    <row r="51" spans="1:4" ht="12.75">
      <c r="A51">
        <v>17400</v>
      </c>
      <c r="B51" t="s">
        <v>295</v>
      </c>
      <c r="C51" s="6">
        <v>50000</v>
      </c>
      <c r="D51" s="6">
        <v>50000</v>
      </c>
    </row>
    <row r="52" spans="1:4" ht="12.75">
      <c r="A52">
        <v>17501</v>
      </c>
      <c r="B52" t="s">
        <v>296</v>
      </c>
      <c r="C52" s="6">
        <v>1650</v>
      </c>
      <c r="D52" s="6">
        <v>1650</v>
      </c>
    </row>
    <row r="53" spans="1:4" ht="12.75">
      <c r="A53">
        <v>11703</v>
      </c>
      <c r="B53" t="s">
        <v>150</v>
      </c>
      <c r="C53" s="6">
        <v>20000</v>
      </c>
      <c r="D53" s="6">
        <v>0</v>
      </c>
    </row>
    <row r="55" ht="12.75">
      <c r="B55" t="s">
        <v>5</v>
      </c>
    </row>
    <row r="56" spans="1:4" ht="12.75">
      <c r="A56">
        <v>22102</v>
      </c>
      <c r="B56" t="s">
        <v>297</v>
      </c>
      <c r="C56" s="6">
        <v>10000</v>
      </c>
      <c r="D56" s="6">
        <v>10000</v>
      </c>
    </row>
    <row r="57" spans="1:4" ht="12.75">
      <c r="A57">
        <v>26000</v>
      </c>
      <c r="B57" t="s">
        <v>298</v>
      </c>
      <c r="C57" s="6">
        <v>100000</v>
      </c>
      <c r="D57" s="6">
        <v>175000</v>
      </c>
    </row>
    <row r="58" spans="1:4" ht="12.75">
      <c r="A58">
        <v>26100</v>
      </c>
      <c r="B58" t="s">
        <v>54</v>
      </c>
      <c r="C58" s="6">
        <v>20000</v>
      </c>
      <c r="D58" s="6">
        <v>20000</v>
      </c>
    </row>
    <row r="59" ht="12.75">
      <c r="C59" s="8"/>
    </row>
    <row r="60" ht="12.75">
      <c r="B60" t="s">
        <v>7</v>
      </c>
    </row>
    <row r="61" spans="1:4" ht="12.75">
      <c r="A61">
        <v>34300</v>
      </c>
      <c r="B61" t="s">
        <v>299</v>
      </c>
      <c r="C61" s="6">
        <v>25000</v>
      </c>
      <c r="D61" s="6">
        <v>25000</v>
      </c>
    </row>
    <row r="62" spans="1:4" ht="12.75">
      <c r="A62">
        <v>35101</v>
      </c>
      <c r="B62" t="s">
        <v>300</v>
      </c>
      <c r="C62" s="6">
        <v>16000</v>
      </c>
      <c r="D62" s="6">
        <v>16000</v>
      </c>
    </row>
    <row r="63" spans="1:4" ht="12.75">
      <c r="A63">
        <v>35401</v>
      </c>
      <c r="B63" t="s">
        <v>301</v>
      </c>
      <c r="C63" s="6">
        <v>4000</v>
      </c>
      <c r="D63" s="6">
        <v>4000</v>
      </c>
    </row>
    <row r="64" spans="1:4" ht="12.75">
      <c r="A64">
        <v>35501</v>
      </c>
      <c r="B64" t="s">
        <v>302</v>
      </c>
      <c r="C64" s="6">
        <v>100000</v>
      </c>
      <c r="D64" s="6">
        <v>100000</v>
      </c>
    </row>
    <row r="65" spans="1:4" ht="12.75">
      <c r="A65">
        <v>35701</v>
      </c>
      <c r="B65" t="s">
        <v>303</v>
      </c>
      <c r="C65" s="6">
        <v>10000</v>
      </c>
      <c r="D65" s="6">
        <v>0</v>
      </c>
    </row>
    <row r="66" spans="1:4" ht="12.75">
      <c r="A66">
        <v>36109</v>
      </c>
      <c r="B66" t="s">
        <v>304</v>
      </c>
      <c r="C66" s="6">
        <v>22000</v>
      </c>
      <c r="D66" s="6">
        <v>22000</v>
      </c>
    </row>
    <row r="68" ht="12.75">
      <c r="B68" t="s">
        <v>13</v>
      </c>
    </row>
    <row r="69" spans="1:4" ht="12.75">
      <c r="A69">
        <v>44200</v>
      </c>
      <c r="B69" t="s">
        <v>305</v>
      </c>
      <c r="C69" s="6">
        <v>300000</v>
      </c>
      <c r="D69" s="6">
        <v>0</v>
      </c>
    </row>
    <row r="71" spans="2:4" ht="12.75">
      <c r="B71" t="s">
        <v>281</v>
      </c>
      <c r="C71" s="6">
        <f>SUM(C47:C70)</f>
        <v>986150</v>
      </c>
      <c r="D71" s="6">
        <f>SUM(D47:D70)</f>
        <v>683450</v>
      </c>
    </row>
    <row r="74" spans="2:4" ht="12.75">
      <c r="B74" s="1" t="s">
        <v>306</v>
      </c>
      <c r="C74" s="6">
        <f>SUM(C22+C43+C71)</f>
        <v>2202900</v>
      </c>
      <c r="D74" s="6">
        <f>SUM(D22+D43+D71)</f>
        <v>1855854</v>
      </c>
    </row>
    <row r="75" ht="12.75">
      <c r="B75" t="s">
        <v>523</v>
      </c>
    </row>
    <row r="76" ht="12.75">
      <c r="B76" t="s">
        <v>514</v>
      </c>
    </row>
    <row r="77" ht="12.75">
      <c r="B77" t="s">
        <v>533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&amp;L201&amp;CHIGHWAY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11"/>
    </sheetView>
  </sheetViews>
  <sheetFormatPr defaultColWidth="9.140625" defaultRowHeight="12.75"/>
  <cols>
    <col min="2" max="2" width="22.8515625" style="0" bestFit="1" customWidth="1"/>
    <col min="3" max="3" width="12.421875" style="6" bestFit="1" customWidth="1"/>
    <col min="4" max="4" width="14.42187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3" ht="12.75">
      <c r="B3" t="s">
        <v>7</v>
      </c>
    </row>
    <row r="4" spans="1:4" ht="12.75">
      <c r="A4">
        <v>36050</v>
      </c>
      <c r="B4" t="s">
        <v>498</v>
      </c>
      <c r="C4" s="6">
        <v>406444</v>
      </c>
      <c r="D4" s="6">
        <v>406444</v>
      </c>
    </row>
    <row r="6" spans="2:4" ht="12.75">
      <c r="B6" t="s">
        <v>421</v>
      </c>
      <c r="C6" s="6">
        <f>SUM(C4:C5)</f>
        <v>406444</v>
      </c>
      <c r="D6" s="6">
        <f>SUM(D4:D5)</f>
        <v>406444</v>
      </c>
    </row>
    <row r="9" ht="12.75">
      <c r="B9" t="s">
        <v>520</v>
      </c>
    </row>
    <row r="10" ht="12.75">
      <c r="B10" t="s">
        <v>521</v>
      </c>
    </row>
    <row r="11" ht="12.75">
      <c r="B11" t="s">
        <v>522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&amp;L196&amp;CJAIL CAGIT
LEASE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1345"/>
  <sheetViews>
    <sheetView tabSelected="1" workbookViewId="0" topLeftCell="A1324">
      <selection activeCell="G14" sqref="G14"/>
    </sheetView>
  </sheetViews>
  <sheetFormatPr defaultColWidth="9.140625" defaultRowHeight="12.75"/>
  <cols>
    <col min="2" max="2" width="29.28125" style="0" customWidth="1"/>
    <col min="3" max="3" width="16.28125" style="6" customWidth="1"/>
    <col min="4" max="4" width="21.421875" style="6" customWidth="1"/>
    <col min="5" max="5" width="20.421875" style="0" bestFit="1" customWidth="1"/>
    <col min="14" max="14" width="15.8515625" style="0" bestFit="1" customWidth="1"/>
    <col min="15" max="15" width="11.421875" style="0" bestFit="1" customWidth="1"/>
    <col min="16" max="16" width="11.421875" style="0" customWidth="1"/>
    <col min="17" max="17" width="19.00390625" style="0" bestFit="1" customWidth="1"/>
    <col min="18" max="18" width="12.421875" style="0" bestFit="1" customWidth="1"/>
    <col min="19" max="19" width="13.140625" style="0" bestFit="1" customWidth="1"/>
  </cols>
  <sheetData>
    <row r="3" ht="12.75">
      <c r="A3" t="s">
        <v>683</v>
      </c>
    </row>
    <row r="4" ht="12.75">
      <c r="A4" t="s">
        <v>682</v>
      </c>
    </row>
    <row r="5" ht="12.75">
      <c r="A5" t="s">
        <v>681</v>
      </c>
    </row>
    <row r="6" ht="12.75">
      <c r="A6" t="s">
        <v>550</v>
      </c>
    </row>
    <row r="9" spans="1:4" ht="12.75">
      <c r="A9" t="s">
        <v>453</v>
      </c>
      <c r="B9" t="s">
        <v>454</v>
      </c>
      <c r="C9" s="8" t="s">
        <v>438</v>
      </c>
      <c r="D9" s="8" t="s">
        <v>439</v>
      </c>
    </row>
    <row r="10" spans="3:4" ht="12.75">
      <c r="C10" s="8"/>
      <c r="D10" s="8"/>
    </row>
    <row r="11" ht="12.75">
      <c r="B11" t="s">
        <v>7</v>
      </c>
    </row>
    <row r="12" spans="1:4" ht="12.75">
      <c r="A12">
        <v>35005</v>
      </c>
      <c r="B12" t="s">
        <v>320</v>
      </c>
      <c r="C12" s="6">
        <v>38457</v>
      </c>
      <c r="D12" s="6">
        <v>38457</v>
      </c>
    </row>
    <row r="14" spans="2:4" ht="12.75">
      <c r="B14" s="1" t="s">
        <v>321</v>
      </c>
      <c r="C14" s="6">
        <f>SUM(C12:C13)</f>
        <v>38457</v>
      </c>
      <c r="D14" s="6">
        <f>SUM(D12:D13)</f>
        <v>38457</v>
      </c>
    </row>
    <row r="16" ht="12.75">
      <c r="A16" t="s">
        <v>685</v>
      </c>
    </row>
    <row r="17" ht="12.75">
      <c r="A17" t="s">
        <v>684</v>
      </c>
    </row>
    <row r="20" spans="1:4" ht="12.75">
      <c r="A20" t="s">
        <v>444</v>
      </c>
      <c r="C20" s="6" t="s">
        <v>438</v>
      </c>
      <c r="D20" s="6" t="s">
        <v>439</v>
      </c>
    </row>
    <row r="22" ht="12.75">
      <c r="B22" t="s">
        <v>322</v>
      </c>
    </row>
    <row r="23" spans="1:4" ht="12.75">
      <c r="A23">
        <v>32500</v>
      </c>
      <c r="B23" t="s">
        <v>323</v>
      </c>
      <c r="C23" s="6">
        <v>100100</v>
      </c>
      <c r="D23" s="6">
        <v>100100</v>
      </c>
    </row>
    <row r="24" spans="1:4" ht="12.75">
      <c r="A24">
        <v>32520</v>
      </c>
      <c r="B24" t="s">
        <v>324</v>
      </c>
      <c r="C24" s="6">
        <v>200000</v>
      </c>
      <c r="D24" s="6">
        <v>200000</v>
      </c>
    </row>
    <row r="25" spans="1:4" ht="12.75">
      <c r="A25">
        <v>32700</v>
      </c>
      <c r="B25" t="s">
        <v>325</v>
      </c>
      <c r="C25" s="6">
        <v>2000</v>
      </c>
      <c r="D25" s="6">
        <v>2000</v>
      </c>
    </row>
    <row r="26" spans="1:4" ht="12.75">
      <c r="A26">
        <v>32530</v>
      </c>
      <c r="B26" t="s">
        <v>326</v>
      </c>
      <c r="C26" s="6">
        <v>600</v>
      </c>
      <c r="D26" s="6">
        <v>600</v>
      </c>
    </row>
    <row r="27" spans="1:4" ht="12.75">
      <c r="A27">
        <v>32510</v>
      </c>
      <c r="B27" t="s">
        <v>327</v>
      </c>
      <c r="C27" s="6">
        <v>90000</v>
      </c>
      <c r="D27" s="6">
        <v>90000</v>
      </c>
    </row>
    <row r="28" spans="1:4" ht="12.75">
      <c r="A28">
        <v>32600</v>
      </c>
      <c r="B28" t="s">
        <v>328</v>
      </c>
      <c r="C28" s="6">
        <v>424800</v>
      </c>
      <c r="D28" s="6">
        <v>424800</v>
      </c>
    </row>
    <row r="29" spans="1:4" ht="12.75">
      <c r="A29">
        <v>32540</v>
      </c>
      <c r="B29" t="s">
        <v>329</v>
      </c>
      <c r="C29" s="6">
        <v>70000</v>
      </c>
      <c r="D29" s="6">
        <v>70000</v>
      </c>
    </row>
    <row r="30" spans="1:4" ht="12.75">
      <c r="A30">
        <v>32550</v>
      </c>
      <c r="B30" t="s">
        <v>330</v>
      </c>
      <c r="C30" s="6">
        <v>6000</v>
      </c>
      <c r="D30" s="6">
        <v>6000</v>
      </c>
    </row>
    <row r="31" spans="1:4" ht="12.75">
      <c r="A31">
        <v>32660</v>
      </c>
      <c r="B31" t="s">
        <v>331</v>
      </c>
      <c r="C31" s="6">
        <v>2100</v>
      </c>
      <c r="D31" s="6">
        <v>2100</v>
      </c>
    </row>
    <row r="33" ht="12.75">
      <c r="B33" t="s">
        <v>332</v>
      </c>
    </row>
    <row r="34" spans="1:4" ht="12.75">
      <c r="A34">
        <v>30090</v>
      </c>
      <c r="B34" t="s">
        <v>333</v>
      </c>
      <c r="C34" s="6">
        <v>79000</v>
      </c>
      <c r="D34" s="6">
        <v>79000</v>
      </c>
    </row>
    <row r="36" spans="2:4" ht="12.75">
      <c r="B36" s="1" t="s">
        <v>321</v>
      </c>
      <c r="C36" s="6">
        <f>SUM(C23:C35)</f>
        <v>974600</v>
      </c>
      <c r="D36" s="6">
        <f>SUM(D23:D35)</f>
        <v>974600</v>
      </c>
    </row>
    <row r="38" ht="12.75">
      <c r="A38" t="s">
        <v>551</v>
      </c>
    </row>
    <row r="40" spans="1:4" ht="12.75">
      <c r="A40" t="s">
        <v>444</v>
      </c>
      <c r="C40" s="6" t="s">
        <v>438</v>
      </c>
      <c r="D40" s="6" t="s">
        <v>439</v>
      </c>
    </row>
    <row r="41" ht="12.75">
      <c r="B41" s="1" t="s">
        <v>25</v>
      </c>
    </row>
    <row r="42" ht="12.75">
      <c r="B42" t="s">
        <v>0</v>
      </c>
    </row>
    <row r="43" spans="1:4" ht="12.75">
      <c r="A43">
        <v>11000</v>
      </c>
      <c r="B43" t="s">
        <v>26</v>
      </c>
      <c r="C43" s="6">
        <v>30000</v>
      </c>
      <c r="D43" s="6">
        <v>28850</v>
      </c>
    </row>
    <row r="44" spans="1:4" ht="12.75">
      <c r="A44">
        <v>11200</v>
      </c>
      <c r="B44" t="s">
        <v>17</v>
      </c>
      <c r="C44" s="6">
        <v>28800</v>
      </c>
      <c r="D44" s="6">
        <v>24150</v>
      </c>
    </row>
    <row r="45" spans="1:4" ht="12.75">
      <c r="A45">
        <v>11300</v>
      </c>
      <c r="B45" t="s">
        <v>4</v>
      </c>
      <c r="C45" s="6">
        <v>48000</v>
      </c>
      <c r="D45" s="6">
        <v>47000</v>
      </c>
    </row>
    <row r="46" spans="1:4" ht="12.75">
      <c r="A46">
        <v>11400</v>
      </c>
      <c r="B46" t="s">
        <v>18</v>
      </c>
      <c r="C46" s="6">
        <v>10000</v>
      </c>
      <c r="D46" s="6">
        <v>6650</v>
      </c>
    </row>
    <row r="47" ht="12.75">
      <c r="A47" t="s">
        <v>552</v>
      </c>
    </row>
    <row r="49" ht="12.75">
      <c r="B49" t="s">
        <v>5</v>
      </c>
    </row>
    <row r="50" spans="1:4" ht="12.75">
      <c r="A50">
        <v>21100</v>
      </c>
      <c r="B50" t="s">
        <v>6</v>
      </c>
      <c r="C50" s="6">
        <v>3500</v>
      </c>
      <c r="D50" s="6">
        <v>3000</v>
      </c>
    </row>
    <row r="51" spans="1:4" ht="12.75">
      <c r="A51">
        <v>22000</v>
      </c>
      <c r="B51" t="s">
        <v>27</v>
      </c>
      <c r="C51" s="6">
        <v>9000</v>
      </c>
      <c r="D51" s="6">
        <v>8500</v>
      </c>
    </row>
    <row r="53" ht="12.75">
      <c r="B53" t="s">
        <v>7</v>
      </c>
    </row>
    <row r="54" spans="1:4" ht="12.75">
      <c r="A54">
        <v>32400</v>
      </c>
      <c r="B54" t="s">
        <v>8</v>
      </c>
      <c r="C54" s="6">
        <v>150</v>
      </c>
      <c r="D54" s="6">
        <v>100</v>
      </c>
    </row>
    <row r="55" spans="1:4" ht="12.75">
      <c r="A55">
        <v>32601</v>
      </c>
      <c r="B55" t="s">
        <v>19</v>
      </c>
      <c r="C55" s="6">
        <v>600</v>
      </c>
      <c r="D55" s="6">
        <v>500</v>
      </c>
    </row>
    <row r="56" spans="1:4" ht="12.75">
      <c r="A56">
        <v>36101</v>
      </c>
      <c r="B56" t="s">
        <v>28</v>
      </c>
      <c r="C56" s="6">
        <v>500</v>
      </c>
      <c r="D56" s="6">
        <v>200</v>
      </c>
    </row>
    <row r="57" spans="1:4" ht="12.75">
      <c r="A57">
        <v>39101</v>
      </c>
      <c r="B57" t="s">
        <v>29</v>
      </c>
      <c r="C57" s="6">
        <v>300</v>
      </c>
      <c r="D57" s="6">
        <v>300</v>
      </c>
    </row>
    <row r="59" spans="2:4" ht="12.75">
      <c r="B59" t="s">
        <v>22</v>
      </c>
      <c r="C59" s="6">
        <f>SUM(C43:C58)</f>
        <v>130850</v>
      </c>
      <c r="D59" s="6">
        <f>SUM(D43:D58)</f>
        <v>119250</v>
      </c>
    </row>
    <row r="61" ht="12.75">
      <c r="A61" t="s">
        <v>553</v>
      </c>
    </row>
    <row r="62" ht="12.75">
      <c r="A62" t="s">
        <v>554</v>
      </c>
    </row>
    <row r="64" spans="1:4" ht="12.75">
      <c r="A64" t="s">
        <v>444</v>
      </c>
      <c r="C64" s="6" t="s">
        <v>438</v>
      </c>
      <c r="D64" s="6" t="s">
        <v>439</v>
      </c>
    </row>
    <row r="65" ht="12.75">
      <c r="B65" s="1" t="s">
        <v>30</v>
      </c>
    </row>
    <row r="66" ht="12.75">
      <c r="B66" t="s">
        <v>0</v>
      </c>
    </row>
    <row r="67" spans="1:4" ht="12.75">
      <c r="A67">
        <v>11000</v>
      </c>
      <c r="B67" t="s">
        <v>31</v>
      </c>
      <c r="C67" s="6">
        <v>29500</v>
      </c>
      <c r="D67" s="6">
        <v>28450</v>
      </c>
    </row>
    <row r="68" spans="1:4" ht="12.75">
      <c r="A68">
        <v>11200</v>
      </c>
      <c r="B68" t="s">
        <v>17</v>
      </c>
      <c r="C68" s="6">
        <v>25100</v>
      </c>
      <c r="D68" s="6">
        <v>23850</v>
      </c>
    </row>
    <row r="69" spans="1:4" ht="12.75">
      <c r="A69">
        <v>11300</v>
      </c>
      <c r="B69" t="s">
        <v>32</v>
      </c>
      <c r="C69" s="6">
        <v>25000</v>
      </c>
      <c r="D69" s="6">
        <v>23750</v>
      </c>
    </row>
    <row r="71" ht="12.75">
      <c r="A71" t="s">
        <v>556</v>
      </c>
    </row>
    <row r="73" ht="12.75">
      <c r="B73" t="s">
        <v>5</v>
      </c>
    </row>
    <row r="74" spans="1:4" ht="12.75">
      <c r="A74">
        <v>21100</v>
      </c>
      <c r="B74" t="s">
        <v>6</v>
      </c>
      <c r="C74" s="6">
        <v>550</v>
      </c>
      <c r="D74" s="6">
        <v>550</v>
      </c>
    </row>
    <row r="75" spans="1:4" ht="12.75">
      <c r="A75">
        <v>21300</v>
      </c>
      <c r="B75" t="s">
        <v>33</v>
      </c>
      <c r="C75" s="6">
        <v>350</v>
      </c>
      <c r="D75" s="6">
        <v>350</v>
      </c>
    </row>
    <row r="76" spans="1:4" ht="12.75">
      <c r="A76">
        <v>22400</v>
      </c>
      <c r="B76" t="s">
        <v>34</v>
      </c>
      <c r="C76" s="6">
        <v>550</v>
      </c>
      <c r="D76" s="6">
        <v>550</v>
      </c>
    </row>
    <row r="78" ht="12.75">
      <c r="B78" t="s">
        <v>7</v>
      </c>
    </row>
    <row r="79" spans="1:4" ht="12.75">
      <c r="A79">
        <v>32400</v>
      </c>
      <c r="B79" t="s">
        <v>8</v>
      </c>
      <c r="C79" s="6">
        <v>200</v>
      </c>
      <c r="D79" s="6">
        <v>200</v>
      </c>
    </row>
    <row r="80" spans="1:4" ht="12.75">
      <c r="A80">
        <v>32601</v>
      </c>
      <c r="B80" t="s">
        <v>35</v>
      </c>
      <c r="C80" s="6">
        <v>500</v>
      </c>
      <c r="D80" s="6">
        <v>500</v>
      </c>
    </row>
    <row r="81" spans="1:4" ht="12.75">
      <c r="A81">
        <v>32801</v>
      </c>
      <c r="B81" t="s">
        <v>36</v>
      </c>
      <c r="C81" s="6">
        <v>500</v>
      </c>
      <c r="D81" s="6">
        <v>500</v>
      </c>
    </row>
    <row r="82" spans="1:4" ht="12.75">
      <c r="A82">
        <v>32900</v>
      </c>
      <c r="B82" t="s">
        <v>37</v>
      </c>
      <c r="C82" s="6">
        <v>15000</v>
      </c>
      <c r="D82" s="6">
        <v>10000</v>
      </c>
    </row>
    <row r="83" spans="2:4" ht="12.75">
      <c r="B83" t="s">
        <v>38</v>
      </c>
      <c r="C83" s="6">
        <v>250</v>
      </c>
      <c r="D83" s="6">
        <v>250</v>
      </c>
    </row>
    <row r="85" spans="2:4" ht="12.75">
      <c r="B85" t="s">
        <v>22</v>
      </c>
      <c r="C85" s="6">
        <f>SUM(C67:C84)</f>
        <v>97500</v>
      </c>
      <c r="D85" s="6">
        <f>SUM(D67:D84)</f>
        <v>88950</v>
      </c>
    </row>
    <row r="87" ht="12.75">
      <c r="A87" t="s">
        <v>555</v>
      </c>
    </row>
    <row r="88" ht="12.75">
      <c r="A88" t="s">
        <v>686</v>
      </c>
    </row>
    <row r="90" spans="1:4" ht="12.75">
      <c r="A90" t="s">
        <v>444</v>
      </c>
      <c r="C90" s="6" t="s">
        <v>438</v>
      </c>
      <c r="D90" s="6" t="s">
        <v>439</v>
      </c>
    </row>
    <row r="91" ht="12.75">
      <c r="B91" s="1" t="s">
        <v>57</v>
      </c>
    </row>
    <row r="92" ht="12.75">
      <c r="B92" t="s">
        <v>0</v>
      </c>
    </row>
    <row r="93" spans="1:4" ht="12.75">
      <c r="A93">
        <v>11000</v>
      </c>
      <c r="B93" t="s">
        <v>58</v>
      </c>
      <c r="C93" s="6">
        <v>32587</v>
      </c>
      <c r="D93" s="6">
        <v>29625</v>
      </c>
    </row>
    <row r="94" spans="1:4" ht="12.75">
      <c r="A94">
        <v>11301</v>
      </c>
      <c r="B94" t="s">
        <v>59</v>
      </c>
      <c r="C94" s="6">
        <v>26125</v>
      </c>
      <c r="D94" s="6">
        <v>23750</v>
      </c>
    </row>
    <row r="95" spans="1:4" ht="12.75">
      <c r="A95">
        <v>12100</v>
      </c>
      <c r="B95" t="s">
        <v>60</v>
      </c>
      <c r="C95" s="6">
        <v>336</v>
      </c>
      <c r="D95" s="6">
        <v>336</v>
      </c>
    </row>
    <row r="97" spans="1:2" ht="12.75">
      <c r="A97" t="s">
        <v>558</v>
      </c>
      <c r="B97" t="s">
        <v>524</v>
      </c>
    </row>
    <row r="99" ht="12.75">
      <c r="B99" t="s">
        <v>5</v>
      </c>
    </row>
    <row r="100" spans="1:4" ht="12.75">
      <c r="A100">
        <v>21100</v>
      </c>
      <c r="B100" t="s">
        <v>6</v>
      </c>
      <c r="C100" s="6">
        <v>250</v>
      </c>
      <c r="D100" s="6">
        <v>250</v>
      </c>
    </row>
    <row r="102" ht="12.75">
      <c r="B102" t="s">
        <v>7</v>
      </c>
    </row>
    <row r="103" ht="12.75">
      <c r="B103" t="s">
        <v>61</v>
      </c>
    </row>
    <row r="104" spans="1:4" ht="12.75">
      <c r="A104">
        <v>32400</v>
      </c>
      <c r="B104" t="s">
        <v>8</v>
      </c>
      <c r="C104" s="6">
        <v>250</v>
      </c>
      <c r="D104" s="6">
        <v>250</v>
      </c>
    </row>
    <row r="105" ht="12.75">
      <c r="B105" t="s">
        <v>62</v>
      </c>
    </row>
    <row r="106" ht="12.75">
      <c r="B106" t="s">
        <v>63</v>
      </c>
    </row>
    <row r="107" spans="2:4" ht="12.75">
      <c r="B107" t="s">
        <v>64</v>
      </c>
      <c r="C107" s="6">
        <v>25</v>
      </c>
      <c r="D107" s="6">
        <v>25</v>
      </c>
    </row>
    <row r="109" spans="2:4" ht="12.75">
      <c r="B109" t="s">
        <v>22</v>
      </c>
      <c r="C109" s="6">
        <f>SUM(C93:C108)</f>
        <v>59573</v>
      </c>
      <c r="D109" s="6">
        <f>SUM(D93:D108)</f>
        <v>54236</v>
      </c>
    </row>
    <row r="111" ht="12.75">
      <c r="A111" t="s">
        <v>559</v>
      </c>
    </row>
    <row r="112" ht="12.75">
      <c r="A112" t="s">
        <v>560</v>
      </c>
    </row>
    <row r="114" ht="12.75">
      <c r="A114" s="1" t="s">
        <v>557</v>
      </c>
    </row>
    <row r="115" spans="1:4" ht="12.75">
      <c r="A115" t="s">
        <v>444</v>
      </c>
      <c r="C115" s="8" t="s">
        <v>438</v>
      </c>
      <c r="D115" s="8" t="s">
        <v>439</v>
      </c>
    </row>
    <row r="116" ht="12.75">
      <c r="B116" t="s">
        <v>0</v>
      </c>
    </row>
    <row r="117" spans="1:4" ht="12.75">
      <c r="A117">
        <v>14701</v>
      </c>
      <c r="B117" t="s">
        <v>355</v>
      </c>
      <c r="C117" s="6">
        <v>3000</v>
      </c>
      <c r="D117" s="6">
        <v>3000</v>
      </c>
    </row>
    <row r="119" spans="1:4" ht="12.75">
      <c r="A119">
        <v>21101</v>
      </c>
      <c r="B119" t="s">
        <v>5</v>
      </c>
      <c r="C119" s="6">
        <v>300</v>
      </c>
      <c r="D119" s="6">
        <v>300</v>
      </c>
    </row>
    <row r="121" ht="12.75">
      <c r="B121" t="s">
        <v>7</v>
      </c>
    </row>
    <row r="122" spans="1:4" ht="12.75">
      <c r="A122">
        <v>32301</v>
      </c>
      <c r="B122" t="s">
        <v>61</v>
      </c>
      <c r="C122" s="6">
        <v>2000</v>
      </c>
      <c r="D122" s="6">
        <v>2000</v>
      </c>
    </row>
    <row r="125" spans="2:4" ht="12.75">
      <c r="B125" s="1" t="s">
        <v>321</v>
      </c>
      <c r="C125" s="6">
        <f>SUM(C117:C124)</f>
        <v>5300</v>
      </c>
      <c r="D125" s="6">
        <f>SUM(D117:D124)</f>
        <v>5300</v>
      </c>
    </row>
    <row r="127" ht="12.75">
      <c r="A127" t="s">
        <v>561</v>
      </c>
    </row>
    <row r="129" spans="1:4" ht="12.75">
      <c r="A129" t="s">
        <v>444</v>
      </c>
      <c r="C129" s="6" t="s">
        <v>438</v>
      </c>
      <c r="D129" s="6" t="s">
        <v>439</v>
      </c>
    </row>
    <row r="130" ht="12.75">
      <c r="B130" s="1" t="s">
        <v>65</v>
      </c>
    </row>
    <row r="131" ht="12.75">
      <c r="B131" t="s">
        <v>0</v>
      </c>
    </row>
    <row r="132" spans="1:4" ht="12.75">
      <c r="A132">
        <v>11000</v>
      </c>
      <c r="B132" t="s">
        <v>66</v>
      </c>
      <c r="C132" s="6">
        <v>7000</v>
      </c>
      <c r="D132" s="6">
        <v>7000</v>
      </c>
    </row>
    <row r="133" spans="1:4" ht="12.75">
      <c r="A133">
        <v>11300</v>
      </c>
      <c r="B133" t="s">
        <v>32</v>
      </c>
      <c r="C133" s="6">
        <v>1500</v>
      </c>
      <c r="D133" s="6">
        <v>1000</v>
      </c>
    </row>
    <row r="135" ht="12.75">
      <c r="A135" t="s">
        <v>562</v>
      </c>
    </row>
    <row r="137" ht="12.75">
      <c r="B137" t="s">
        <v>5</v>
      </c>
    </row>
    <row r="138" spans="1:4" ht="12.75">
      <c r="A138">
        <v>21100</v>
      </c>
      <c r="B138" t="s">
        <v>6</v>
      </c>
      <c r="C138" s="6">
        <v>300</v>
      </c>
      <c r="D138" s="6">
        <v>300</v>
      </c>
    </row>
    <row r="139" spans="1:4" ht="12.75">
      <c r="A139">
        <v>22500</v>
      </c>
      <c r="B139" t="s">
        <v>67</v>
      </c>
      <c r="C139" s="6">
        <v>800</v>
      </c>
      <c r="D139" s="6">
        <v>800</v>
      </c>
    </row>
    <row r="141" ht="12.75">
      <c r="B141" t="s">
        <v>7</v>
      </c>
    </row>
    <row r="142" spans="1:4" ht="12.75">
      <c r="A142">
        <v>30705</v>
      </c>
      <c r="B142" t="s">
        <v>68</v>
      </c>
      <c r="C142" s="6">
        <v>20000</v>
      </c>
      <c r="D142" s="6">
        <v>20000</v>
      </c>
    </row>
    <row r="143" spans="1:4" ht="12.75">
      <c r="A143">
        <v>30800</v>
      </c>
      <c r="B143" t="s">
        <v>69</v>
      </c>
      <c r="C143" s="6">
        <v>500</v>
      </c>
      <c r="D143" s="6">
        <v>0</v>
      </c>
    </row>
    <row r="144" spans="1:4" ht="12.75">
      <c r="A144">
        <v>32200</v>
      </c>
      <c r="B144" t="s">
        <v>47</v>
      </c>
      <c r="C144" s="6">
        <v>100</v>
      </c>
      <c r="D144" s="6">
        <v>100</v>
      </c>
    </row>
    <row r="145" spans="1:4" ht="12.75">
      <c r="A145">
        <v>32400</v>
      </c>
      <c r="B145" t="s">
        <v>8</v>
      </c>
      <c r="C145" s="6">
        <v>800</v>
      </c>
      <c r="D145" s="6">
        <v>800</v>
      </c>
    </row>
    <row r="146" spans="1:4" ht="12.75">
      <c r="A146">
        <v>39106</v>
      </c>
      <c r="B146" t="s">
        <v>70</v>
      </c>
      <c r="C146" s="6">
        <v>300</v>
      </c>
      <c r="D146" s="6">
        <v>250</v>
      </c>
    </row>
    <row r="147" spans="1:4" ht="12.75">
      <c r="A147">
        <v>39200</v>
      </c>
      <c r="B147" t="s">
        <v>71</v>
      </c>
      <c r="C147" s="6">
        <v>300</v>
      </c>
      <c r="D147" s="6">
        <v>300</v>
      </c>
    </row>
    <row r="149" spans="2:4" ht="12.75">
      <c r="B149" t="s">
        <v>22</v>
      </c>
      <c r="C149" s="6">
        <f>SUM(C132:C148)</f>
        <v>31600</v>
      </c>
      <c r="D149" s="6">
        <f>SUM(D132:D148)</f>
        <v>30550</v>
      </c>
    </row>
    <row r="151" ht="12.75">
      <c r="A151" t="s">
        <v>563</v>
      </c>
    </row>
    <row r="153" spans="1:4" ht="12.75">
      <c r="A153" t="s">
        <v>444</v>
      </c>
      <c r="C153" s="6" t="s">
        <v>438</v>
      </c>
      <c r="D153" s="6" t="s">
        <v>439</v>
      </c>
    </row>
    <row r="154" ht="12.75">
      <c r="B154" s="1" t="s">
        <v>152</v>
      </c>
    </row>
    <row r="155" ht="12.75">
      <c r="B155" t="s">
        <v>0</v>
      </c>
    </row>
    <row r="156" spans="1:4" ht="12.75">
      <c r="A156">
        <v>12701</v>
      </c>
      <c r="B156" t="s">
        <v>153</v>
      </c>
      <c r="C156" s="6">
        <v>11675</v>
      </c>
      <c r="D156" s="6">
        <v>11075</v>
      </c>
    </row>
    <row r="158" ht="12.75">
      <c r="A158" t="s">
        <v>564</v>
      </c>
    </row>
    <row r="160" ht="12.75">
      <c r="B160" t="s">
        <v>5</v>
      </c>
    </row>
    <row r="161" spans="1:4" ht="12.75">
      <c r="A161">
        <v>21100</v>
      </c>
      <c r="B161" t="s">
        <v>6</v>
      </c>
      <c r="C161" s="6">
        <v>600</v>
      </c>
      <c r="D161" s="6">
        <v>500</v>
      </c>
    </row>
    <row r="162" spans="1:4" ht="12.75">
      <c r="A162">
        <v>24900</v>
      </c>
      <c r="B162" t="s">
        <v>154</v>
      </c>
      <c r="C162" s="6">
        <v>1500</v>
      </c>
      <c r="D162" s="6">
        <v>1500</v>
      </c>
    </row>
    <row r="164" ht="12.75">
      <c r="B164" t="s">
        <v>7</v>
      </c>
    </row>
    <row r="165" spans="1:4" ht="12.75">
      <c r="A165">
        <v>32300</v>
      </c>
      <c r="B165" t="s">
        <v>84</v>
      </c>
      <c r="C165" s="6">
        <v>600</v>
      </c>
      <c r="D165" s="6">
        <v>600</v>
      </c>
    </row>
    <row r="166" spans="1:4" ht="12.75">
      <c r="A166">
        <v>32400</v>
      </c>
      <c r="B166" t="s">
        <v>8</v>
      </c>
      <c r="C166" s="6">
        <v>100</v>
      </c>
      <c r="D166" s="6">
        <v>100</v>
      </c>
    </row>
    <row r="167" spans="1:4" ht="12.75">
      <c r="A167">
        <v>36103</v>
      </c>
      <c r="B167" t="s">
        <v>155</v>
      </c>
      <c r="C167" s="6">
        <v>1800</v>
      </c>
      <c r="D167" s="6">
        <v>1800</v>
      </c>
    </row>
    <row r="168" spans="1:4" ht="12.75">
      <c r="A168">
        <v>32701</v>
      </c>
      <c r="B168" t="s">
        <v>156</v>
      </c>
      <c r="C168" s="6">
        <v>600</v>
      </c>
      <c r="D168" s="6">
        <v>600</v>
      </c>
    </row>
    <row r="170" spans="2:4" ht="12.75">
      <c r="B170" t="s">
        <v>22</v>
      </c>
      <c r="C170" s="6">
        <f>SUM(C156:C169)</f>
        <v>16875</v>
      </c>
      <c r="D170" s="6">
        <f>SUM(D156:D169)</f>
        <v>16175</v>
      </c>
    </row>
    <row r="172" ht="12.75">
      <c r="A172" t="s">
        <v>565</v>
      </c>
    </row>
    <row r="173" ht="12.75">
      <c r="A173" t="s">
        <v>566</v>
      </c>
    </row>
    <row r="174" ht="12.75">
      <c r="A174" t="s">
        <v>567</v>
      </c>
    </row>
    <row r="176" spans="1:4" ht="12.75">
      <c r="A176" t="s">
        <v>444</v>
      </c>
      <c r="C176" s="6" t="s">
        <v>438</v>
      </c>
      <c r="D176" s="6" t="s">
        <v>439</v>
      </c>
    </row>
    <row r="177" ht="12.75">
      <c r="B177" s="1" t="s">
        <v>81</v>
      </c>
    </row>
    <row r="178" spans="1:4" ht="12.75">
      <c r="A178">
        <v>11000</v>
      </c>
      <c r="B178" t="s">
        <v>82</v>
      </c>
      <c r="C178" s="6">
        <v>470</v>
      </c>
      <c r="D178" s="6">
        <v>470</v>
      </c>
    </row>
    <row r="179" spans="1:4" ht="12.75">
      <c r="A179">
        <v>11302</v>
      </c>
      <c r="B179" s="4" t="s">
        <v>83</v>
      </c>
      <c r="C179" s="6">
        <v>450</v>
      </c>
      <c r="D179" s="6">
        <v>450</v>
      </c>
    </row>
    <row r="180" spans="1:4" ht="12.75">
      <c r="A180">
        <v>32300</v>
      </c>
      <c r="B180" t="s">
        <v>84</v>
      </c>
      <c r="C180" s="6">
        <v>100</v>
      </c>
      <c r="D180" s="6">
        <v>100</v>
      </c>
    </row>
    <row r="181" spans="1:4" ht="12.75">
      <c r="A181">
        <v>11000</v>
      </c>
      <c r="B181" t="s">
        <v>85</v>
      </c>
      <c r="C181" s="6">
        <v>800</v>
      </c>
      <c r="D181" s="6">
        <v>800</v>
      </c>
    </row>
    <row r="182" spans="1:4" ht="12.75">
      <c r="A182">
        <v>11302</v>
      </c>
      <c r="B182" t="s">
        <v>83</v>
      </c>
      <c r="C182" s="6">
        <v>800</v>
      </c>
      <c r="D182" s="6">
        <v>800</v>
      </c>
    </row>
    <row r="183" spans="1:4" ht="12.75">
      <c r="A183">
        <v>32300</v>
      </c>
      <c r="B183" t="s">
        <v>84</v>
      </c>
      <c r="C183" s="6">
        <v>100</v>
      </c>
      <c r="D183" s="6">
        <v>100</v>
      </c>
    </row>
    <row r="184" spans="1:4" ht="12.75">
      <c r="A184">
        <v>11002</v>
      </c>
      <c r="B184" t="s">
        <v>86</v>
      </c>
      <c r="C184" s="6">
        <v>1050</v>
      </c>
      <c r="D184" s="6">
        <v>1050</v>
      </c>
    </row>
    <row r="185" spans="1:4" ht="12.75">
      <c r="A185">
        <v>11302</v>
      </c>
      <c r="B185" t="s">
        <v>83</v>
      </c>
      <c r="C185" s="6">
        <v>1310</v>
      </c>
      <c r="D185" s="6">
        <v>1310</v>
      </c>
    </row>
    <row r="186" spans="1:4" ht="12.75">
      <c r="A186">
        <v>11702</v>
      </c>
      <c r="B186" t="s">
        <v>77</v>
      </c>
      <c r="C186" s="6">
        <v>1000</v>
      </c>
      <c r="D186" s="6">
        <v>1000</v>
      </c>
    </row>
    <row r="187" spans="1:4" ht="12.75">
      <c r="A187">
        <v>32300</v>
      </c>
      <c r="B187" t="s">
        <v>84</v>
      </c>
      <c r="C187" s="6">
        <v>350</v>
      </c>
      <c r="D187" s="6">
        <v>350</v>
      </c>
    </row>
    <row r="188" spans="1:4" ht="12.75">
      <c r="A188">
        <v>11000</v>
      </c>
      <c r="B188" t="s">
        <v>87</v>
      </c>
      <c r="C188" s="6">
        <v>700</v>
      </c>
      <c r="D188" s="6">
        <v>700</v>
      </c>
    </row>
    <row r="189" spans="1:4" ht="12.75">
      <c r="A189">
        <v>32300</v>
      </c>
      <c r="B189" t="s">
        <v>83</v>
      </c>
      <c r="C189" s="6">
        <v>1000</v>
      </c>
      <c r="D189" s="6">
        <v>1000</v>
      </c>
    </row>
    <row r="190" spans="1:4" ht="12.75">
      <c r="A190">
        <v>11000</v>
      </c>
      <c r="B190" t="s">
        <v>88</v>
      </c>
      <c r="C190" s="6">
        <v>750</v>
      </c>
      <c r="D190" s="6">
        <v>750</v>
      </c>
    </row>
    <row r="191" spans="1:4" ht="12.75">
      <c r="A191">
        <v>11302</v>
      </c>
      <c r="B191" t="s">
        <v>83</v>
      </c>
      <c r="C191" s="6">
        <v>1300</v>
      </c>
      <c r="D191" s="6">
        <v>1300</v>
      </c>
    </row>
    <row r="192" spans="1:4" ht="12.75">
      <c r="A192">
        <v>11702</v>
      </c>
      <c r="B192" t="s">
        <v>77</v>
      </c>
      <c r="C192" s="6">
        <v>1000</v>
      </c>
      <c r="D192" s="6">
        <v>1000</v>
      </c>
    </row>
    <row r="193" spans="1:4" ht="12.75">
      <c r="A193">
        <v>32300</v>
      </c>
      <c r="B193" t="s">
        <v>84</v>
      </c>
      <c r="C193" s="6">
        <v>500</v>
      </c>
      <c r="D193" s="6">
        <v>500</v>
      </c>
    </row>
    <row r="194" spans="1:4" ht="12.75">
      <c r="A194">
        <v>11000</v>
      </c>
      <c r="B194" t="s">
        <v>89</v>
      </c>
      <c r="C194" s="6">
        <v>900</v>
      </c>
      <c r="D194" s="6">
        <v>900</v>
      </c>
    </row>
    <row r="195" spans="1:4" ht="12.75">
      <c r="A195">
        <v>11302</v>
      </c>
      <c r="B195" t="s">
        <v>83</v>
      </c>
      <c r="C195" s="6">
        <v>1600</v>
      </c>
      <c r="D195" s="6">
        <v>1600</v>
      </c>
    </row>
    <row r="196" spans="1:4" ht="12.75">
      <c r="A196">
        <v>32300</v>
      </c>
      <c r="B196" t="s">
        <v>84</v>
      </c>
      <c r="C196" s="6">
        <v>375</v>
      </c>
      <c r="D196" s="6">
        <v>375</v>
      </c>
    </row>
    <row r="197" spans="1:4" ht="12.75">
      <c r="A197">
        <v>11000</v>
      </c>
      <c r="B197" t="s">
        <v>90</v>
      </c>
      <c r="C197" s="6">
        <v>1500</v>
      </c>
      <c r="D197" s="6">
        <v>1500</v>
      </c>
    </row>
    <row r="198" spans="1:4" ht="12.75">
      <c r="A198">
        <v>11302</v>
      </c>
      <c r="B198" t="s">
        <v>83</v>
      </c>
      <c r="C198" s="6">
        <v>900</v>
      </c>
      <c r="D198" s="6">
        <v>900</v>
      </c>
    </row>
    <row r="199" spans="1:4" ht="12.75">
      <c r="A199">
        <v>32300</v>
      </c>
      <c r="B199" t="s">
        <v>84</v>
      </c>
      <c r="C199" s="6">
        <v>400</v>
      </c>
      <c r="D199" s="6">
        <v>400</v>
      </c>
    </row>
    <row r="200" spans="1:4" ht="12.75">
      <c r="A200">
        <v>11000</v>
      </c>
      <c r="B200" t="s">
        <v>91</v>
      </c>
      <c r="C200" s="6">
        <v>750</v>
      </c>
      <c r="D200" s="6">
        <v>750</v>
      </c>
    </row>
    <row r="201" spans="1:4" ht="12.75">
      <c r="A201">
        <v>11302</v>
      </c>
      <c r="B201" t="s">
        <v>83</v>
      </c>
      <c r="C201" s="6">
        <v>1300</v>
      </c>
      <c r="D201" s="6">
        <v>1300</v>
      </c>
    </row>
    <row r="202" spans="1:4" ht="12.75">
      <c r="A202">
        <v>32300</v>
      </c>
      <c r="B202" t="s">
        <v>84</v>
      </c>
      <c r="C202" s="6">
        <v>400</v>
      </c>
      <c r="D202" s="6">
        <v>400</v>
      </c>
    </row>
    <row r="203" spans="1:4" ht="12.75">
      <c r="A203">
        <v>11000</v>
      </c>
      <c r="B203" t="s">
        <v>92</v>
      </c>
      <c r="C203" s="6">
        <v>900</v>
      </c>
      <c r="D203" s="6">
        <v>900</v>
      </c>
    </row>
    <row r="204" spans="1:4" ht="12.75">
      <c r="A204">
        <v>11302</v>
      </c>
      <c r="B204" t="s">
        <v>83</v>
      </c>
      <c r="C204" s="6">
        <v>2250</v>
      </c>
      <c r="D204" s="6">
        <v>2250</v>
      </c>
    </row>
    <row r="205" spans="1:4" ht="12.75">
      <c r="A205">
        <v>32300</v>
      </c>
      <c r="B205" t="s">
        <v>84</v>
      </c>
      <c r="C205" s="6">
        <v>300</v>
      </c>
      <c r="D205" s="6">
        <v>300</v>
      </c>
    </row>
    <row r="206" spans="1:4" ht="12.75">
      <c r="A206">
        <v>11000</v>
      </c>
      <c r="B206" t="s">
        <v>93</v>
      </c>
      <c r="C206" s="6">
        <v>450</v>
      </c>
      <c r="D206" s="6">
        <v>450</v>
      </c>
    </row>
    <row r="207" spans="1:4" ht="12.75">
      <c r="A207">
        <v>11302</v>
      </c>
      <c r="B207" t="s">
        <v>83</v>
      </c>
      <c r="C207" s="6">
        <v>550</v>
      </c>
      <c r="D207" s="6">
        <v>550</v>
      </c>
    </row>
    <row r="208" spans="1:4" ht="12.75">
      <c r="A208">
        <v>32300</v>
      </c>
      <c r="B208" t="s">
        <v>84</v>
      </c>
      <c r="C208" s="6">
        <v>200</v>
      </c>
      <c r="D208" s="6">
        <v>200</v>
      </c>
    </row>
    <row r="210" spans="2:4" ht="12.75">
      <c r="B210" t="s">
        <v>22</v>
      </c>
      <c r="C210" s="6">
        <f>SUM(C178:C209)</f>
        <v>24455</v>
      </c>
      <c r="D210" s="6">
        <f>SUM(D178:D209)</f>
        <v>24455</v>
      </c>
    </row>
    <row r="211" ht="12.75">
      <c r="A211" t="s">
        <v>687</v>
      </c>
    </row>
    <row r="212" ht="12.75">
      <c r="A212" t="s">
        <v>568</v>
      </c>
    </row>
    <row r="214" spans="1:4" ht="12.75">
      <c r="A214" t="s">
        <v>444</v>
      </c>
      <c r="C214" s="6" t="s">
        <v>438</v>
      </c>
      <c r="D214" s="6" t="s">
        <v>439</v>
      </c>
    </row>
    <row r="215" ht="12.75">
      <c r="B215" s="1" t="s">
        <v>79</v>
      </c>
    </row>
    <row r="216" ht="12.75">
      <c r="B216" t="s">
        <v>0</v>
      </c>
    </row>
    <row r="217" spans="1:4" ht="12.75">
      <c r="A217">
        <v>11000</v>
      </c>
      <c r="B217" t="s">
        <v>80</v>
      </c>
      <c r="C217" s="6">
        <v>11193</v>
      </c>
      <c r="D217" s="6">
        <v>10925</v>
      </c>
    </row>
    <row r="218" spans="2:4" ht="12.75">
      <c r="B218" t="s">
        <v>18</v>
      </c>
      <c r="C218" s="6">
        <v>7534</v>
      </c>
      <c r="D218" s="6">
        <v>6850</v>
      </c>
    </row>
    <row r="220" ht="12.75">
      <c r="A220" t="s">
        <v>604</v>
      </c>
    </row>
    <row r="222" ht="12.75">
      <c r="B222" t="s">
        <v>5</v>
      </c>
    </row>
    <row r="223" spans="1:4" ht="12.75">
      <c r="A223">
        <v>21100</v>
      </c>
      <c r="B223" t="s">
        <v>6</v>
      </c>
      <c r="C223" s="6">
        <v>200</v>
      </c>
      <c r="D223" s="6">
        <v>200</v>
      </c>
    </row>
    <row r="225" ht="12.75">
      <c r="B225" t="s">
        <v>7</v>
      </c>
    </row>
    <row r="226" spans="1:4" ht="12.75">
      <c r="A226">
        <v>32400</v>
      </c>
      <c r="B226" t="s">
        <v>8</v>
      </c>
      <c r="C226" s="6">
        <v>20</v>
      </c>
      <c r="D226" s="6">
        <v>20</v>
      </c>
    </row>
    <row r="227" spans="2:4" ht="12.75">
      <c r="B227" t="s">
        <v>20</v>
      </c>
      <c r="C227" s="6">
        <v>200</v>
      </c>
      <c r="D227" s="6">
        <v>200</v>
      </c>
    </row>
    <row r="228" spans="2:4" ht="12.75">
      <c r="B228" t="s">
        <v>22</v>
      </c>
      <c r="C228" s="6">
        <f>SUM(C217:C227)</f>
        <v>19147</v>
      </c>
      <c r="D228" s="6">
        <f>SUM(D217:D227)</f>
        <v>18195</v>
      </c>
    </row>
    <row r="230" ht="12.75">
      <c r="A230" t="s">
        <v>605</v>
      </c>
    </row>
    <row r="232" spans="1:4" ht="12.75">
      <c r="A232" t="s">
        <v>444</v>
      </c>
      <c r="C232" s="6" t="s">
        <v>438</v>
      </c>
      <c r="D232" s="6" t="s">
        <v>439</v>
      </c>
    </row>
    <row r="233" ht="12.75">
      <c r="B233" s="1" t="s">
        <v>127</v>
      </c>
    </row>
    <row r="234" ht="12.75">
      <c r="B234" t="s">
        <v>0</v>
      </c>
    </row>
    <row r="235" spans="1:4" ht="12.75">
      <c r="A235">
        <v>11201</v>
      </c>
      <c r="B235" t="s">
        <v>128</v>
      </c>
      <c r="C235" s="6">
        <v>36810</v>
      </c>
      <c r="D235" s="6">
        <v>36810</v>
      </c>
    </row>
    <row r="236" spans="1:4" ht="12.75">
      <c r="A236">
        <v>11304</v>
      </c>
      <c r="B236" t="s">
        <v>129</v>
      </c>
      <c r="C236" s="6">
        <v>25025</v>
      </c>
      <c r="D236" s="6">
        <v>23750</v>
      </c>
    </row>
    <row r="237" spans="1:4" ht="12.75">
      <c r="A237">
        <v>11405</v>
      </c>
      <c r="B237" t="s">
        <v>130</v>
      </c>
      <c r="C237" s="6">
        <v>22050</v>
      </c>
      <c r="D237" s="6">
        <v>21000</v>
      </c>
    </row>
    <row r="238" spans="1:4" ht="12.75">
      <c r="A238">
        <v>11801</v>
      </c>
      <c r="B238" t="s">
        <v>131</v>
      </c>
      <c r="C238" s="6">
        <v>23887</v>
      </c>
      <c r="D238" s="6">
        <v>22750</v>
      </c>
    </row>
    <row r="240" ht="12.75">
      <c r="A240" t="s">
        <v>569</v>
      </c>
    </row>
    <row r="242" ht="12.75">
      <c r="B242" t="s">
        <v>5</v>
      </c>
    </row>
    <row r="243" spans="1:4" ht="12.75">
      <c r="A243">
        <v>21100</v>
      </c>
      <c r="B243" t="s">
        <v>6</v>
      </c>
      <c r="C243" s="6">
        <v>5500</v>
      </c>
      <c r="D243" s="6">
        <v>4500</v>
      </c>
    </row>
    <row r="244" spans="1:4" ht="12.75">
      <c r="A244">
        <v>21200</v>
      </c>
      <c r="B244" t="s">
        <v>132</v>
      </c>
      <c r="C244" s="6">
        <v>650</v>
      </c>
      <c r="D244" s="6">
        <v>650</v>
      </c>
    </row>
    <row r="245" spans="1:4" ht="12.75">
      <c r="A245">
        <v>21302</v>
      </c>
      <c r="B245" t="s">
        <v>133</v>
      </c>
      <c r="C245" s="6">
        <v>375</v>
      </c>
      <c r="D245" s="6">
        <v>375</v>
      </c>
    </row>
    <row r="246" spans="1:4" ht="12.75">
      <c r="A246">
        <v>21400</v>
      </c>
      <c r="B246" t="s">
        <v>134</v>
      </c>
      <c r="C246" s="6">
        <v>750</v>
      </c>
      <c r="D246" s="6">
        <v>750</v>
      </c>
    </row>
    <row r="248" ht="12.75">
      <c r="B248" t="s">
        <v>7</v>
      </c>
    </row>
    <row r="249" spans="1:4" ht="12.75">
      <c r="A249">
        <v>32300</v>
      </c>
      <c r="B249" t="s">
        <v>84</v>
      </c>
      <c r="C249" s="6">
        <v>4400</v>
      </c>
      <c r="D249" s="6">
        <v>4400</v>
      </c>
    </row>
    <row r="250" spans="1:4" ht="12.75">
      <c r="A250">
        <v>32400</v>
      </c>
      <c r="B250" t="s">
        <v>8</v>
      </c>
      <c r="C250" s="6">
        <v>500</v>
      </c>
      <c r="D250" s="6">
        <v>500</v>
      </c>
    </row>
    <row r="251" spans="1:4" ht="12.75">
      <c r="A251">
        <v>32502</v>
      </c>
      <c r="B251" t="s">
        <v>135</v>
      </c>
      <c r="C251" s="6">
        <v>500</v>
      </c>
      <c r="D251" s="6">
        <v>500</v>
      </c>
    </row>
    <row r="252" spans="1:4" ht="12.75">
      <c r="A252">
        <v>36101</v>
      </c>
      <c r="B252" t="s">
        <v>136</v>
      </c>
      <c r="C252" s="6">
        <v>300</v>
      </c>
      <c r="D252" s="6">
        <v>300</v>
      </c>
    </row>
    <row r="253" spans="1:4" ht="12.75">
      <c r="A253">
        <v>36100</v>
      </c>
      <c r="B253" t="s">
        <v>137</v>
      </c>
      <c r="C253" s="6">
        <v>4500</v>
      </c>
      <c r="D253" s="6">
        <v>4500</v>
      </c>
    </row>
    <row r="254" spans="1:4" ht="12.75">
      <c r="A254">
        <v>36401</v>
      </c>
      <c r="B254" t="s">
        <v>138</v>
      </c>
      <c r="C254" s="6">
        <v>4000</v>
      </c>
      <c r="D254" s="6">
        <v>4000</v>
      </c>
    </row>
    <row r="256" spans="2:4" ht="12.75">
      <c r="B256" t="s">
        <v>22</v>
      </c>
      <c r="C256" s="6">
        <f>SUM(C235:C255)</f>
        <v>129247</v>
      </c>
      <c r="D256" s="6">
        <f>SUM(D235:D255)</f>
        <v>124785</v>
      </c>
    </row>
    <row r="258" ht="12.75">
      <c r="A258" t="s">
        <v>570</v>
      </c>
    </row>
    <row r="260" ht="12.75">
      <c r="A260" t="s">
        <v>689</v>
      </c>
    </row>
    <row r="262" ht="12.75">
      <c r="B262" s="1" t="s">
        <v>1</v>
      </c>
    </row>
    <row r="263" ht="12.75">
      <c r="B263" t="s">
        <v>0</v>
      </c>
    </row>
    <row r="264" spans="1:4" ht="12.75">
      <c r="A264">
        <v>11000</v>
      </c>
      <c r="B264" t="s">
        <v>2</v>
      </c>
      <c r="C264" s="6">
        <v>32175</v>
      </c>
      <c r="D264" s="6">
        <v>29250</v>
      </c>
    </row>
    <row r="265" spans="1:4" ht="12.75">
      <c r="A265">
        <v>11200</v>
      </c>
      <c r="B265" t="s">
        <v>3</v>
      </c>
      <c r="C265" s="6">
        <v>53790</v>
      </c>
      <c r="D265" s="6">
        <v>48900</v>
      </c>
    </row>
    <row r="266" spans="1:4" ht="12.75">
      <c r="A266">
        <v>11300</v>
      </c>
      <c r="B266" t="s">
        <v>4</v>
      </c>
      <c r="C266" s="6">
        <v>156750</v>
      </c>
      <c r="D266" s="6">
        <v>142500</v>
      </c>
    </row>
    <row r="268" ht="12.75">
      <c r="A268" t="s">
        <v>688</v>
      </c>
    </row>
    <row r="269" ht="12.75">
      <c r="E269" s="2"/>
    </row>
    <row r="270" ht="12.75">
      <c r="B270" t="s">
        <v>5</v>
      </c>
    </row>
    <row r="271" spans="1:4" ht="12.75">
      <c r="A271">
        <v>21100</v>
      </c>
      <c r="B271" t="s">
        <v>6</v>
      </c>
      <c r="C271" s="6">
        <v>25000</v>
      </c>
      <c r="D271" s="6">
        <v>20000</v>
      </c>
    </row>
    <row r="273" ht="12.75">
      <c r="B273" t="s">
        <v>7</v>
      </c>
    </row>
    <row r="274" spans="1:4" ht="12.75">
      <c r="A274">
        <v>32400</v>
      </c>
      <c r="B274" t="s">
        <v>8</v>
      </c>
      <c r="C274" s="6">
        <v>200</v>
      </c>
      <c r="D274" s="6">
        <v>200</v>
      </c>
    </row>
    <row r="275" spans="1:4" ht="12.75">
      <c r="A275">
        <v>32601</v>
      </c>
      <c r="B275" t="s">
        <v>9</v>
      </c>
      <c r="C275" s="6">
        <v>1000</v>
      </c>
      <c r="D275" s="6">
        <v>1000</v>
      </c>
    </row>
    <row r="276" spans="1:4" ht="12.75">
      <c r="A276">
        <v>36100</v>
      </c>
      <c r="B276" t="s">
        <v>10</v>
      </c>
      <c r="C276" s="6">
        <v>6000</v>
      </c>
      <c r="D276" s="6">
        <v>6000</v>
      </c>
    </row>
    <row r="277" spans="1:4" ht="12.75">
      <c r="A277">
        <v>36400</v>
      </c>
      <c r="B277" t="s">
        <v>11</v>
      </c>
      <c r="C277" s="6">
        <v>1000</v>
      </c>
      <c r="D277" s="6">
        <v>1000</v>
      </c>
    </row>
    <row r="278" spans="1:4" ht="12.75">
      <c r="A278">
        <v>39102</v>
      </c>
      <c r="B278" t="s">
        <v>12</v>
      </c>
      <c r="C278" s="6">
        <v>250</v>
      </c>
      <c r="D278" s="6">
        <v>250</v>
      </c>
    </row>
    <row r="280" ht="12.75">
      <c r="B280" t="s">
        <v>13</v>
      </c>
    </row>
    <row r="281" spans="1:4" ht="12.75">
      <c r="A281">
        <v>45000</v>
      </c>
      <c r="B281" t="s">
        <v>14</v>
      </c>
      <c r="C281" s="6">
        <v>1500</v>
      </c>
      <c r="D281" s="6">
        <v>1500</v>
      </c>
    </row>
    <row r="282" spans="1:4" ht="12.75">
      <c r="A282">
        <v>45500</v>
      </c>
      <c r="B282" t="s">
        <v>15</v>
      </c>
      <c r="C282" s="6">
        <v>3000</v>
      </c>
      <c r="D282" s="6">
        <v>0</v>
      </c>
    </row>
    <row r="283" spans="2:4" ht="12.75">
      <c r="B283" t="s">
        <v>463</v>
      </c>
      <c r="C283" s="6">
        <v>5000</v>
      </c>
      <c r="D283" s="6">
        <v>0</v>
      </c>
    </row>
    <row r="284" spans="2:4" ht="12.75">
      <c r="B284" t="s">
        <v>22</v>
      </c>
      <c r="C284" s="6">
        <f>SUM(C264:C283)</f>
        <v>285665</v>
      </c>
      <c r="D284" s="6">
        <f>SUM(D264:D283)</f>
        <v>250600</v>
      </c>
    </row>
    <row r="286" ht="12.75">
      <c r="A286" t="s">
        <v>571</v>
      </c>
    </row>
    <row r="287" ht="12.75">
      <c r="A287" t="s">
        <v>690</v>
      </c>
    </row>
    <row r="288" ht="12.75">
      <c r="A288" t="s">
        <v>572</v>
      </c>
    </row>
    <row r="290" ht="12.75">
      <c r="A290" t="s">
        <v>691</v>
      </c>
    </row>
    <row r="292" spans="1:4" ht="12.75">
      <c r="A292" t="s">
        <v>444</v>
      </c>
      <c r="C292" s="6" t="s">
        <v>438</v>
      </c>
      <c r="D292" s="6" t="s">
        <v>439</v>
      </c>
    </row>
    <row r="293" ht="12.75">
      <c r="B293" s="1" t="s">
        <v>94</v>
      </c>
    </row>
    <row r="294" ht="12.75">
      <c r="B294" t="s">
        <v>0</v>
      </c>
    </row>
    <row r="295" spans="1:4" ht="12.75">
      <c r="A295">
        <v>11413</v>
      </c>
      <c r="B295" t="s">
        <v>95</v>
      </c>
      <c r="C295" s="6">
        <v>16093</v>
      </c>
      <c r="D295" s="6">
        <v>14630</v>
      </c>
    </row>
    <row r="296" spans="2:4" ht="12.75">
      <c r="B296" t="s">
        <v>96</v>
      </c>
      <c r="C296" s="6">
        <v>1800</v>
      </c>
      <c r="D296" s="6">
        <v>1800</v>
      </c>
    </row>
    <row r="297" spans="2:4" ht="12.75">
      <c r="B297" t="s">
        <v>97</v>
      </c>
      <c r="C297" s="6">
        <v>3200</v>
      </c>
      <c r="D297" s="6">
        <v>3200</v>
      </c>
    </row>
    <row r="298" spans="2:4" ht="12.75">
      <c r="B298" t="s">
        <v>98</v>
      </c>
      <c r="C298" s="6">
        <v>5600</v>
      </c>
      <c r="D298" s="6">
        <v>5600</v>
      </c>
    </row>
    <row r="299" spans="2:4" ht="12.75">
      <c r="B299" t="s">
        <v>99</v>
      </c>
      <c r="C299" s="6">
        <v>600</v>
      </c>
      <c r="D299" s="6">
        <v>600</v>
      </c>
    </row>
    <row r="300" spans="2:4" ht="12.75">
      <c r="B300" t="s">
        <v>100</v>
      </c>
      <c r="C300" s="6">
        <v>26220</v>
      </c>
      <c r="D300" s="6">
        <v>26220</v>
      </c>
    </row>
    <row r="301" spans="2:4" ht="12.75">
      <c r="B301" t="s">
        <v>101</v>
      </c>
      <c r="C301" s="6">
        <v>200</v>
      </c>
      <c r="D301" s="6">
        <v>200</v>
      </c>
    </row>
    <row r="302" spans="2:4" ht="12.75">
      <c r="B302" t="s">
        <v>102</v>
      </c>
      <c r="C302" s="6">
        <v>600</v>
      </c>
      <c r="D302" s="6">
        <v>600</v>
      </c>
    </row>
    <row r="303" spans="2:3" ht="12.75">
      <c r="B303" t="s">
        <v>464</v>
      </c>
      <c r="C303" s="6">
        <v>1000</v>
      </c>
    </row>
    <row r="305" ht="12.75">
      <c r="A305" t="s">
        <v>573</v>
      </c>
    </row>
    <row r="307" ht="12.75">
      <c r="B307" t="s">
        <v>5</v>
      </c>
    </row>
    <row r="308" spans="1:4" ht="12.75">
      <c r="A308">
        <v>21100</v>
      </c>
      <c r="B308" t="s">
        <v>6</v>
      </c>
      <c r="C308" s="6">
        <v>5000</v>
      </c>
      <c r="D308" s="6">
        <v>5000</v>
      </c>
    </row>
    <row r="309" ht="12.75">
      <c r="B309" t="s">
        <v>103</v>
      </c>
    </row>
    <row r="310" ht="12.75">
      <c r="B310" t="s">
        <v>104</v>
      </c>
    </row>
    <row r="311" spans="2:4" ht="12.75">
      <c r="B311" t="s">
        <v>105</v>
      </c>
      <c r="C311" s="6">
        <v>2000</v>
      </c>
      <c r="D311" s="6">
        <v>2000</v>
      </c>
    </row>
    <row r="313" ht="12.75">
      <c r="B313" t="s">
        <v>7</v>
      </c>
    </row>
    <row r="314" spans="1:4" ht="12.75">
      <c r="A314">
        <v>32200</v>
      </c>
      <c r="B314" t="s">
        <v>47</v>
      </c>
      <c r="C314" s="6">
        <v>400</v>
      </c>
      <c r="D314" s="6">
        <v>400</v>
      </c>
    </row>
    <row r="315" spans="2:4" ht="12.75">
      <c r="B315" t="s">
        <v>106</v>
      </c>
      <c r="C315" s="6">
        <v>450</v>
      </c>
      <c r="D315" s="6">
        <v>450</v>
      </c>
    </row>
    <row r="316" spans="1:4" ht="12.75">
      <c r="A316">
        <v>32400</v>
      </c>
      <c r="B316" t="s">
        <v>8</v>
      </c>
      <c r="C316" s="6">
        <v>100</v>
      </c>
      <c r="D316" s="6">
        <v>100</v>
      </c>
    </row>
    <row r="317" spans="2:4" ht="12.75">
      <c r="B317" t="s">
        <v>107</v>
      </c>
      <c r="C317" s="6">
        <v>300</v>
      </c>
      <c r="D317" s="6">
        <v>300</v>
      </c>
    </row>
    <row r="318" spans="1:4" ht="12.75">
      <c r="A318">
        <v>33300</v>
      </c>
      <c r="B318" t="s">
        <v>108</v>
      </c>
      <c r="C318" s="6">
        <v>5000</v>
      </c>
      <c r="D318" s="6">
        <v>5000</v>
      </c>
    </row>
    <row r="319" ht="12.75">
      <c r="B319" t="s">
        <v>109</v>
      </c>
    </row>
    <row r="320" spans="2:4" ht="12.75">
      <c r="B320" t="s">
        <v>110</v>
      </c>
      <c r="C320" s="6">
        <v>1100</v>
      </c>
      <c r="D320" s="6">
        <v>1100</v>
      </c>
    </row>
    <row r="321" spans="2:4" ht="12.75">
      <c r="B321" t="s">
        <v>111</v>
      </c>
      <c r="C321" s="6">
        <v>6400</v>
      </c>
      <c r="D321" s="6">
        <v>6400</v>
      </c>
    </row>
    <row r="322" spans="2:4" ht="12.75">
      <c r="B322" t="s">
        <v>112</v>
      </c>
      <c r="C322" s="6">
        <v>200</v>
      </c>
      <c r="D322" s="6">
        <v>200</v>
      </c>
    </row>
    <row r="323" spans="1:4" ht="12.75">
      <c r="A323">
        <v>32601</v>
      </c>
      <c r="B323" t="s">
        <v>113</v>
      </c>
      <c r="C323" s="6">
        <v>250</v>
      </c>
      <c r="D323" s="6">
        <v>250</v>
      </c>
    </row>
    <row r="324" spans="2:4" ht="12.75">
      <c r="B324" t="s">
        <v>114</v>
      </c>
      <c r="C324" s="6">
        <v>6700</v>
      </c>
      <c r="D324" s="6">
        <v>6700</v>
      </c>
    </row>
    <row r="326" ht="12.75">
      <c r="B326" t="s">
        <v>13</v>
      </c>
    </row>
    <row r="327" ht="12.75">
      <c r="B327" t="s">
        <v>115</v>
      </c>
    </row>
    <row r="329" spans="2:4" ht="12.75">
      <c r="B329" t="s">
        <v>22</v>
      </c>
      <c r="C329" s="6">
        <f>SUM(C295:C328)</f>
        <v>83213</v>
      </c>
      <c r="D329" s="6">
        <f>SUM(D295:D328)</f>
        <v>80750</v>
      </c>
    </row>
    <row r="331" ht="12.75">
      <c r="A331" t="s">
        <v>574</v>
      </c>
    </row>
    <row r="333" spans="1:2" ht="12.75">
      <c r="A333" s="1"/>
      <c r="B333" s="1" t="s">
        <v>575</v>
      </c>
    </row>
    <row r="334" spans="1:4" ht="12.75">
      <c r="A334" t="s">
        <v>444</v>
      </c>
      <c r="C334" s="6" t="s">
        <v>438</v>
      </c>
      <c r="D334" s="6" t="s">
        <v>439</v>
      </c>
    </row>
    <row r="335" ht="12.75">
      <c r="B335" t="s">
        <v>7</v>
      </c>
    </row>
    <row r="336" spans="1:4" ht="12.75">
      <c r="A336">
        <v>36200</v>
      </c>
      <c r="B336" t="s">
        <v>23</v>
      </c>
      <c r="C336" s="6">
        <v>5000</v>
      </c>
      <c r="D336" s="6">
        <v>5000</v>
      </c>
    </row>
    <row r="338" ht="12.75">
      <c r="B338" t="s">
        <v>13</v>
      </c>
    </row>
    <row r="339" spans="1:2" ht="12.75">
      <c r="A339">
        <v>45008</v>
      </c>
      <c r="B339" t="s">
        <v>492</v>
      </c>
    </row>
    <row r="341" spans="2:4" ht="12.75">
      <c r="B341" t="s">
        <v>321</v>
      </c>
      <c r="C341" s="6">
        <f>SUM(C336:C340)</f>
        <v>5000</v>
      </c>
      <c r="D341" s="6">
        <f>SUM(D336:D340)</f>
        <v>5000</v>
      </c>
    </row>
    <row r="343" ht="12.75">
      <c r="A343" t="s">
        <v>576</v>
      </c>
    </row>
    <row r="345" spans="1:4" ht="12.75">
      <c r="A345" t="s">
        <v>444</v>
      </c>
      <c r="C345" s="6" t="s">
        <v>438</v>
      </c>
      <c r="D345" s="6" t="s">
        <v>439</v>
      </c>
    </row>
    <row r="346" ht="12.75">
      <c r="B346" s="1" t="s">
        <v>263</v>
      </c>
    </row>
    <row r="347" ht="12.75">
      <c r="B347" t="s">
        <v>0</v>
      </c>
    </row>
    <row r="348" spans="1:4" ht="12.75">
      <c r="A348">
        <v>12702</v>
      </c>
      <c r="B348" t="s">
        <v>264</v>
      </c>
      <c r="C348" s="6">
        <v>24500</v>
      </c>
      <c r="D348" s="6">
        <v>23750</v>
      </c>
    </row>
    <row r="349" spans="1:4" ht="12.75">
      <c r="A349">
        <v>17000</v>
      </c>
      <c r="B349" t="s">
        <v>119</v>
      </c>
      <c r="C349" s="6">
        <v>5400</v>
      </c>
      <c r="D349" s="6">
        <v>5000</v>
      </c>
    </row>
    <row r="350" spans="1:4" ht="12.75">
      <c r="A350">
        <v>17100</v>
      </c>
      <c r="B350" t="s">
        <v>120</v>
      </c>
      <c r="C350" s="6">
        <v>1875</v>
      </c>
      <c r="D350" s="6">
        <v>1875</v>
      </c>
    </row>
    <row r="351" spans="1:4" ht="12.75">
      <c r="A351">
        <v>17200</v>
      </c>
      <c r="B351" t="s">
        <v>121</v>
      </c>
      <c r="C351" s="6">
        <v>1470</v>
      </c>
      <c r="D351" s="6">
        <v>1470</v>
      </c>
    </row>
    <row r="352" spans="1:4" ht="11.25" customHeight="1">
      <c r="A352">
        <v>17300</v>
      </c>
      <c r="B352" t="s">
        <v>122</v>
      </c>
      <c r="C352" s="6">
        <v>210</v>
      </c>
      <c r="D352" s="6">
        <v>210</v>
      </c>
    </row>
    <row r="354" spans="1:4" ht="12.75">
      <c r="A354">
        <v>21100</v>
      </c>
      <c r="B354" t="s">
        <v>5</v>
      </c>
      <c r="C354" s="6">
        <v>1000</v>
      </c>
      <c r="D354" s="6">
        <v>900</v>
      </c>
    </row>
    <row r="356" ht="12.75">
      <c r="B356" t="s">
        <v>7</v>
      </c>
    </row>
    <row r="357" spans="1:4" ht="12.75">
      <c r="A357">
        <v>32301</v>
      </c>
      <c r="B357" t="s">
        <v>61</v>
      </c>
      <c r="C357" s="6">
        <v>1000</v>
      </c>
      <c r="D357" s="6">
        <v>1000</v>
      </c>
    </row>
    <row r="358" spans="1:4" ht="12.75">
      <c r="A358">
        <v>32400</v>
      </c>
      <c r="B358" t="s">
        <v>8</v>
      </c>
      <c r="D358" s="6">
        <v>900</v>
      </c>
    </row>
    <row r="359" spans="1:4" ht="12.75">
      <c r="A359">
        <v>32701</v>
      </c>
      <c r="B359" t="s">
        <v>20</v>
      </c>
      <c r="C359" s="6">
        <v>1800</v>
      </c>
      <c r="D359" s="6">
        <v>1500</v>
      </c>
    </row>
    <row r="360" spans="1:2" ht="12.75">
      <c r="A360">
        <v>36101</v>
      </c>
      <c r="B360" t="s">
        <v>265</v>
      </c>
    </row>
    <row r="361" spans="1:4" ht="12.75">
      <c r="A361">
        <v>33503</v>
      </c>
      <c r="B361" t="s">
        <v>266</v>
      </c>
      <c r="C361" s="6">
        <v>800</v>
      </c>
      <c r="D361" s="6">
        <v>800</v>
      </c>
    </row>
    <row r="362" spans="1:4" ht="12.75">
      <c r="A362">
        <v>35501</v>
      </c>
      <c r="B362" t="s">
        <v>267</v>
      </c>
      <c r="C362" s="6">
        <v>1500</v>
      </c>
      <c r="D362" s="6">
        <v>1500</v>
      </c>
    </row>
    <row r="363" spans="1:4" ht="12.75">
      <c r="A363">
        <v>36100</v>
      </c>
      <c r="B363" t="s">
        <v>268</v>
      </c>
      <c r="C363" s="6">
        <v>500</v>
      </c>
      <c r="D363" s="6">
        <v>300</v>
      </c>
    </row>
    <row r="364" spans="1:4" ht="12.75">
      <c r="A364">
        <v>37000</v>
      </c>
      <c r="B364" t="s">
        <v>269</v>
      </c>
      <c r="C364" s="6">
        <v>1200</v>
      </c>
      <c r="D364" s="6">
        <v>1000</v>
      </c>
    </row>
    <row r="365" spans="1:3" ht="12.75">
      <c r="A365">
        <v>37100</v>
      </c>
      <c r="B365" t="s">
        <v>270</v>
      </c>
      <c r="C365" s="6">
        <v>250</v>
      </c>
    </row>
    <row r="366" spans="2:3" ht="12.75">
      <c r="B366" t="s">
        <v>271</v>
      </c>
      <c r="C366" s="6">
        <v>250</v>
      </c>
    </row>
    <row r="367" spans="1:4" ht="12.75">
      <c r="A367">
        <v>37300</v>
      </c>
      <c r="B367" t="s">
        <v>272</v>
      </c>
      <c r="C367" s="6">
        <v>4500</v>
      </c>
      <c r="D367" s="6">
        <v>4000</v>
      </c>
    </row>
    <row r="368" spans="1:4" ht="12.75">
      <c r="A368">
        <v>36201</v>
      </c>
      <c r="B368" t="s">
        <v>273</v>
      </c>
      <c r="C368" s="6">
        <v>200</v>
      </c>
      <c r="D368" s="6">
        <v>200</v>
      </c>
    </row>
    <row r="371" spans="2:4" ht="12.75">
      <c r="B371" t="s">
        <v>22</v>
      </c>
      <c r="C371" s="6">
        <f>SUM(C348:C370)</f>
        <v>46455</v>
      </c>
      <c r="D371" s="6">
        <f>SUM(D348:D370)</f>
        <v>44405</v>
      </c>
    </row>
    <row r="373" ht="12.75">
      <c r="A373" t="s">
        <v>577</v>
      </c>
    </row>
    <row r="375" ht="12.75">
      <c r="A375" t="s">
        <v>578</v>
      </c>
    </row>
    <row r="377" ht="12.75">
      <c r="A377" t="s">
        <v>692</v>
      </c>
    </row>
    <row r="379" spans="1:4" ht="12.75">
      <c r="A379" t="s">
        <v>444</v>
      </c>
      <c r="C379" s="6" t="s">
        <v>438</v>
      </c>
      <c r="D379" s="6" t="s">
        <v>439</v>
      </c>
    </row>
    <row r="380" ht="12.75">
      <c r="B380" s="1" t="s">
        <v>16</v>
      </c>
    </row>
    <row r="381" ht="12.75">
      <c r="B381" t="s">
        <v>0</v>
      </c>
    </row>
    <row r="382" spans="1:4" ht="12.75">
      <c r="A382">
        <v>11000</v>
      </c>
      <c r="B382" t="s">
        <v>442</v>
      </c>
      <c r="C382" s="6">
        <v>31250</v>
      </c>
      <c r="D382" s="6">
        <v>29750</v>
      </c>
    </row>
    <row r="383" spans="1:4" ht="12.75">
      <c r="A383">
        <v>11200</v>
      </c>
      <c r="B383" t="s">
        <v>17</v>
      </c>
      <c r="C383" s="6">
        <v>25850</v>
      </c>
      <c r="D383" s="6">
        <v>24850</v>
      </c>
    </row>
    <row r="384" spans="1:4" ht="12.75">
      <c r="A384">
        <v>11300</v>
      </c>
      <c r="B384" t="s">
        <v>4</v>
      </c>
      <c r="C384" s="6">
        <v>99000</v>
      </c>
      <c r="D384" s="6">
        <v>95000</v>
      </c>
    </row>
    <row r="385" spans="1:4" ht="12.75">
      <c r="A385">
        <v>11400</v>
      </c>
      <c r="B385" t="s">
        <v>18</v>
      </c>
      <c r="C385" s="6">
        <v>1330</v>
      </c>
      <c r="D385" s="6">
        <v>1330</v>
      </c>
    </row>
    <row r="387" ht="12.75">
      <c r="A387" t="s">
        <v>579</v>
      </c>
    </row>
    <row r="389" ht="12.75">
      <c r="B389" t="s">
        <v>5</v>
      </c>
    </row>
    <row r="390" spans="1:4" ht="12.75">
      <c r="A390">
        <v>21100</v>
      </c>
      <c r="B390" t="s">
        <v>6</v>
      </c>
      <c r="C390" s="6">
        <v>15000</v>
      </c>
      <c r="D390" s="6">
        <v>15000</v>
      </c>
    </row>
    <row r="392" ht="12.75">
      <c r="B392" t="s">
        <v>7</v>
      </c>
    </row>
    <row r="393" spans="1:4" ht="12.75">
      <c r="A393">
        <v>32400</v>
      </c>
      <c r="B393" t="s">
        <v>8</v>
      </c>
      <c r="C393" s="6">
        <v>200</v>
      </c>
      <c r="D393" s="6">
        <v>200</v>
      </c>
    </row>
    <row r="394" spans="1:4" ht="12.75">
      <c r="A394">
        <v>32601</v>
      </c>
      <c r="B394" t="s">
        <v>19</v>
      </c>
      <c r="C394" s="6">
        <v>1000</v>
      </c>
      <c r="D394" s="6">
        <v>1000</v>
      </c>
    </row>
    <row r="395" spans="1:4" ht="12.75">
      <c r="A395">
        <v>32701</v>
      </c>
      <c r="B395" t="s">
        <v>20</v>
      </c>
      <c r="C395" s="6">
        <v>1000</v>
      </c>
      <c r="D395" s="6">
        <v>500</v>
      </c>
    </row>
    <row r="396" spans="1:4" ht="12.75">
      <c r="A396">
        <v>32800</v>
      </c>
      <c r="B396" t="s">
        <v>21</v>
      </c>
      <c r="C396" s="6">
        <v>500</v>
      </c>
      <c r="D396" s="6">
        <v>500</v>
      </c>
    </row>
    <row r="397" spans="2:4" ht="12.75">
      <c r="B397" t="s">
        <v>137</v>
      </c>
      <c r="C397" s="6">
        <v>21700</v>
      </c>
      <c r="D397" s="6">
        <v>21700</v>
      </c>
    </row>
    <row r="398" spans="1:5" ht="12.75">
      <c r="A398">
        <v>36200</v>
      </c>
      <c r="B398" t="s">
        <v>23</v>
      </c>
      <c r="C398" s="6">
        <v>1500</v>
      </c>
      <c r="D398" s="6">
        <v>0</v>
      </c>
      <c r="E398" s="3"/>
    </row>
    <row r="399" spans="1:4" ht="12.75">
      <c r="A399">
        <v>36400</v>
      </c>
      <c r="B399" t="s">
        <v>11</v>
      </c>
      <c r="C399" s="6">
        <v>2000</v>
      </c>
      <c r="D399" s="6">
        <v>1000</v>
      </c>
    </row>
    <row r="400" spans="1:4" ht="12.75">
      <c r="A400">
        <v>39100</v>
      </c>
      <c r="B400" t="s">
        <v>24</v>
      </c>
      <c r="C400" s="6">
        <v>250</v>
      </c>
      <c r="D400" s="6">
        <v>250</v>
      </c>
    </row>
    <row r="402" spans="2:4" ht="12.75">
      <c r="B402" t="s">
        <v>22</v>
      </c>
      <c r="C402" s="6">
        <f>SUM(C381:C401)</f>
        <v>200580</v>
      </c>
      <c r="D402" s="6">
        <f>SUM(D381:D401)</f>
        <v>191080</v>
      </c>
    </row>
    <row r="404" ht="12.75">
      <c r="A404" t="s">
        <v>580</v>
      </c>
    </row>
    <row r="406" ht="12.75">
      <c r="A406" t="s">
        <v>581</v>
      </c>
    </row>
    <row r="408" spans="1:4" ht="12.75">
      <c r="A408" t="s">
        <v>444</v>
      </c>
      <c r="C408" s="6" t="s">
        <v>438</v>
      </c>
      <c r="D408" s="6" t="s">
        <v>439</v>
      </c>
    </row>
    <row r="409" ht="12.75">
      <c r="B409" s="1" t="s">
        <v>157</v>
      </c>
    </row>
    <row r="410" ht="12.75">
      <c r="B410" t="s">
        <v>0</v>
      </c>
    </row>
    <row r="411" spans="1:4" ht="12.75">
      <c r="A411">
        <v>11000</v>
      </c>
      <c r="B411" t="s">
        <v>158</v>
      </c>
      <c r="C411" s="6">
        <v>47925</v>
      </c>
      <c r="D411" s="6">
        <v>47925</v>
      </c>
    </row>
    <row r="412" spans="1:4" ht="12.75">
      <c r="A412">
        <v>11101</v>
      </c>
      <c r="B412" t="s">
        <v>159</v>
      </c>
      <c r="C412" s="6">
        <v>28700</v>
      </c>
      <c r="D412" s="6">
        <v>28700</v>
      </c>
    </row>
    <row r="413" spans="1:4" ht="12.75">
      <c r="A413">
        <v>11306</v>
      </c>
      <c r="B413" t="s">
        <v>160</v>
      </c>
      <c r="C413" s="6">
        <v>24462</v>
      </c>
      <c r="D413" s="6">
        <v>23750</v>
      </c>
    </row>
    <row r="414" spans="1:4" ht="12.75">
      <c r="A414">
        <v>11407</v>
      </c>
      <c r="B414" t="s">
        <v>161</v>
      </c>
      <c r="C414" s="6">
        <v>23690</v>
      </c>
      <c r="D414" s="6">
        <v>23000</v>
      </c>
    </row>
    <row r="415" spans="1:4" ht="12.75">
      <c r="A415">
        <v>12801</v>
      </c>
      <c r="B415" t="s">
        <v>162</v>
      </c>
      <c r="C415" s="6">
        <v>11974</v>
      </c>
      <c r="D415" s="6">
        <v>11625</v>
      </c>
    </row>
    <row r="416" spans="1:4" ht="12.75">
      <c r="A416">
        <v>17000</v>
      </c>
      <c r="B416" t="s">
        <v>163</v>
      </c>
      <c r="C416" s="6">
        <v>300000</v>
      </c>
      <c r="D416" s="6">
        <v>300000</v>
      </c>
    </row>
    <row r="417" spans="1:4" ht="12.75">
      <c r="A417">
        <v>17100</v>
      </c>
      <c r="B417" t="s">
        <v>120</v>
      </c>
      <c r="C417" s="6">
        <v>190000</v>
      </c>
      <c r="D417" s="6">
        <v>190000</v>
      </c>
    </row>
    <row r="418" spans="1:4" ht="12.75">
      <c r="A418">
        <v>17200</v>
      </c>
      <c r="B418" t="s">
        <v>121</v>
      </c>
      <c r="C418" s="6">
        <v>95000</v>
      </c>
      <c r="D418" s="6">
        <v>95000</v>
      </c>
    </row>
    <row r="419" spans="1:4" ht="12.75">
      <c r="A419">
        <v>17300</v>
      </c>
      <c r="B419" t="s">
        <v>122</v>
      </c>
      <c r="C419" s="6">
        <v>15000</v>
      </c>
      <c r="D419" s="6">
        <v>15000</v>
      </c>
    </row>
    <row r="420" spans="1:4" ht="12.75">
      <c r="A420">
        <v>17400</v>
      </c>
      <c r="B420" t="s">
        <v>164</v>
      </c>
      <c r="C420" s="6">
        <v>75000</v>
      </c>
      <c r="D420" s="6">
        <v>75000</v>
      </c>
    </row>
    <row r="421" spans="1:4" ht="12.75">
      <c r="A421">
        <v>17500</v>
      </c>
      <c r="B421" t="s">
        <v>165</v>
      </c>
      <c r="C421" s="6">
        <v>32000</v>
      </c>
      <c r="D421" s="6">
        <v>32000</v>
      </c>
    </row>
    <row r="423" ht="12.75">
      <c r="A423" t="s">
        <v>582</v>
      </c>
    </row>
    <row r="425" spans="1:4" ht="12.75">
      <c r="A425">
        <v>21100</v>
      </c>
      <c r="B425" t="s">
        <v>5</v>
      </c>
      <c r="C425" s="6">
        <v>1000</v>
      </c>
      <c r="D425" s="6">
        <v>1000</v>
      </c>
    </row>
    <row r="427" ht="12.75">
      <c r="B427" t="s">
        <v>7</v>
      </c>
    </row>
    <row r="428" spans="1:4" ht="12.75">
      <c r="A428">
        <v>31000</v>
      </c>
      <c r="B428" t="s">
        <v>166</v>
      </c>
      <c r="C428" s="6">
        <v>1500</v>
      </c>
      <c r="D428" s="6">
        <v>1500</v>
      </c>
    </row>
    <row r="429" spans="1:4" ht="12.75">
      <c r="A429">
        <v>31100</v>
      </c>
      <c r="B429" t="s">
        <v>167</v>
      </c>
      <c r="C429" s="6">
        <v>4500</v>
      </c>
      <c r="D429" s="6">
        <v>4500</v>
      </c>
    </row>
    <row r="430" spans="1:4" ht="12.75">
      <c r="A430">
        <v>31200</v>
      </c>
      <c r="B430" t="s">
        <v>168</v>
      </c>
      <c r="C430" s="6">
        <v>1800</v>
      </c>
      <c r="D430" s="6">
        <v>1800</v>
      </c>
    </row>
    <row r="431" spans="1:4" ht="12.75">
      <c r="A431">
        <v>31300</v>
      </c>
      <c r="B431" t="s">
        <v>169</v>
      </c>
      <c r="C431" s="6">
        <v>183090</v>
      </c>
      <c r="D431" s="6">
        <v>183090</v>
      </c>
    </row>
    <row r="432" spans="1:4" ht="12.75">
      <c r="A432">
        <v>32801</v>
      </c>
      <c r="B432" t="s">
        <v>170</v>
      </c>
      <c r="C432" s="6">
        <v>1000</v>
      </c>
      <c r="D432" s="6">
        <v>1000</v>
      </c>
    </row>
    <row r="433" spans="1:4" ht="12.75">
      <c r="A433">
        <v>32200</v>
      </c>
      <c r="B433" t="s">
        <v>47</v>
      </c>
      <c r="C433" s="6">
        <v>60000</v>
      </c>
      <c r="D433" s="6">
        <v>60000</v>
      </c>
    </row>
    <row r="434" spans="1:4" ht="12.75">
      <c r="A434">
        <v>32400</v>
      </c>
      <c r="B434" t="s">
        <v>8</v>
      </c>
      <c r="C434" s="6">
        <v>35000</v>
      </c>
      <c r="D434" s="6">
        <v>35000</v>
      </c>
    </row>
    <row r="435" spans="1:4" ht="12.75">
      <c r="A435">
        <v>32604</v>
      </c>
      <c r="B435" t="s">
        <v>171</v>
      </c>
      <c r="C435" s="6">
        <v>2000</v>
      </c>
      <c r="D435" s="6">
        <v>2000</v>
      </c>
    </row>
    <row r="436" spans="1:4" ht="12.75">
      <c r="A436">
        <v>33200</v>
      </c>
      <c r="B436" t="s">
        <v>107</v>
      </c>
      <c r="C436" s="6">
        <v>13000</v>
      </c>
      <c r="D436" s="6">
        <v>13000</v>
      </c>
    </row>
    <row r="437" spans="1:4" ht="12.75">
      <c r="A437">
        <v>33602</v>
      </c>
      <c r="B437" t="s">
        <v>172</v>
      </c>
      <c r="C437" s="6">
        <v>6000</v>
      </c>
      <c r="D437" s="6">
        <v>6000</v>
      </c>
    </row>
    <row r="438" spans="1:4" ht="12.75">
      <c r="A438">
        <v>34100</v>
      </c>
      <c r="B438" t="s">
        <v>173</v>
      </c>
      <c r="C438" s="6">
        <v>5000</v>
      </c>
      <c r="D438" s="6">
        <v>5000</v>
      </c>
    </row>
    <row r="439" spans="1:4" ht="12.75">
      <c r="A439">
        <v>34200</v>
      </c>
      <c r="B439" t="s">
        <v>119</v>
      </c>
      <c r="C439" s="6">
        <v>125000</v>
      </c>
      <c r="D439" s="6">
        <v>125000</v>
      </c>
    </row>
    <row r="440" spans="1:4" ht="12.75">
      <c r="A440">
        <v>32300</v>
      </c>
      <c r="B440" t="s">
        <v>174</v>
      </c>
      <c r="C440" s="6">
        <v>300</v>
      </c>
      <c r="D440" s="6">
        <v>300</v>
      </c>
    </row>
    <row r="441" spans="1:4" ht="12.75">
      <c r="A441">
        <v>36104</v>
      </c>
      <c r="B441" t="s">
        <v>175</v>
      </c>
      <c r="C441" s="6">
        <v>1000</v>
      </c>
      <c r="D441" s="6">
        <v>1000</v>
      </c>
    </row>
    <row r="442" spans="1:4" ht="12.75">
      <c r="A442">
        <v>36203</v>
      </c>
      <c r="B442" t="s">
        <v>176</v>
      </c>
      <c r="C442" s="6">
        <v>11200</v>
      </c>
      <c r="D442" s="6">
        <v>11200</v>
      </c>
    </row>
    <row r="443" spans="1:4" ht="12.75">
      <c r="A443">
        <v>37600</v>
      </c>
      <c r="B443" t="s">
        <v>177</v>
      </c>
      <c r="C443" s="6">
        <v>4000</v>
      </c>
      <c r="D443" s="6">
        <v>4000</v>
      </c>
    </row>
    <row r="444" spans="1:4" ht="12.75">
      <c r="A444">
        <v>37700</v>
      </c>
      <c r="B444" t="s">
        <v>178</v>
      </c>
      <c r="C444" s="6">
        <v>10000</v>
      </c>
      <c r="D444" s="6">
        <v>10000</v>
      </c>
    </row>
    <row r="445" spans="2:4" ht="12.75">
      <c r="B445" t="s">
        <v>467</v>
      </c>
      <c r="C445" s="6">
        <v>10000</v>
      </c>
      <c r="D445" s="6">
        <v>10000</v>
      </c>
    </row>
    <row r="446" spans="1:4" ht="12.75">
      <c r="A446">
        <v>37900</v>
      </c>
      <c r="B446" t="s">
        <v>179</v>
      </c>
      <c r="C446" s="6">
        <v>300</v>
      </c>
      <c r="D446" s="6">
        <v>300</v>
      </c>
    </row>
    <row r="447" spans="1:4" ht="12.75">
      <c r="A447">
        <v>38000</v>
      </c>
      <c r="B447" t="s">
        <v>180</v>
      </c>
      <c r="C447" s="6">
        <v>2000</v>
      </c>
      <c r="D447" s="6">
        <v>2000</v>
      </c>
    </row>
    <row r="448" spans="1:4" ht="12.75">
      <c r="A448">
        <v>38100</v>
      </c>
      <c r="B448" t="s">
        <v>181</v>
      </c>
      <c r="C448" s="6">
        <v>8600</v>
      </c>
      <c r="D448" s="6">
        <v>8600</v>
      </c>
    </row>
    <row r="449" spans="1:4" ht="12.75">
      <c r="A449">
        <v>38200</v>
      </c>
      <c r="B449" t="s">
        <v>182</v>
      </c>
      <c r="C449" s="6">
        <v>9000</v>
      </c>
      <c r="D449" s="6">
        <v>9000</v>
      </c>
    </row>
    <row r="450" spans="1:4" ht="12.75">
      <c r="A450">
        <v>38300</v>
      </c>
      <c r="B450" t="s">
        <v>183</v>
      </c>
      <c r="C450" s="6">
        <v>105000</v>
      </c>
      <c r="D450" s="6">
        <v>105000</v>
      </c>
    </row>
    <row r="451" spans="1:4" ht="12.75">
      <c r="A451">
        <v>38400</v>
      </c>
      <c r="B451" t="s">
        <v>184</v>
      </c>
      <c r="C451" s="6">
        <v>26000</v>
      </c>
      <c r="D451" s="6">
        <v>26000</v>
      </c>
    </row>
    <row r="452" spans="1:4" ht="12.75">
      <c r="A452">
        <v>38500</v>
      </c>
      <c r="B452" t="s">
        <v>185</v>
      </c>
      <c r="C452" s="6">
        <v>36050</v>
      </c>
      <c r="D452" s="6">
        <v>36050</v>
      </c>
    </row>
    <row r="453" spans="1:4" ht="12.75">
      <c r="A453">
        <v>38600</v>
      </c>
      <c r="B453" t="s">
        <v>186</v>
      </c>
      <c r="C453" s="6">
        <v>14500</v>
      </c>
      <c r="D453" s="6">
        <v>14500</v>
      </c>
    </row>
    <row r="454" spans="1:4" ht="12.75">
      <c r="A454">
        <v>38700</v>
      </c>
      <c r="B454" t="s">
        <v>187</v>
      </c>
      <c r="C454" s="6">
        <v>1000</v>
      </c>
      <c r="D454" s="6">
        <v>1000</v>
      </c>
    </row>
    <row r="455" spans="1:4" ht="12.75">
      <c r="A455">
        <v>38800</v>
      </c>
      <c r="B455" t="s">
        <v>188</v>
      </c>
      <c r="C455" s="6">
        <v>13000</v>
      </c>
      <c r="D455" s="6">
        <v>13000</v>
      </c>
    </row>
    <row r="456" spans="1:4" ht="12.75">
      <c r="A456">
        <v>38900</v>
      </c>
      <c r="B456" t="s">
        <v>189</v>
      </c>
      <c r="C456" s="6">
        <v>1000</v>
      </c>
      <c r="D456" s="6">
        <v>1000</v>
      </c>
    </row>
    <row r="457" spans="1:4" ht="12.75">
      <c r="A457">
        <v>39001</v>
      </c>
      <c r="B457" t="s">
        <v>190</v>
      </c>
      <c r="C457" s="6">
        <v>1000</v>
      </c>
      <c r="D457" s="6">
        <v>1000</v>
      </c>
    </row>
    <row r="458" spans="1:4" ht="12.75">
      <c r="A458">
        <v>39201</v>
      </c>
      <c r="B458" t="s">
        <v>191</v>
      </c>
      <c r="C458" s="6">
        <v>6000</v>
      </c>
      <c r="D458" s="6">
        <v>6000</v>
      </c>
    </row>
    <row r="459" spans="1:4" ht="12.75">
      <c r="A459">
        <v>39300</v>
      </c>
      <c r="B459" t="s">
        <v>192</v>
      </c>
      <c r="C459" s="6">
        <v>15000</v>
      </c>
      <c r="D459" s="6">
        <v>15000</v>
      </c>
    </row>
    <row r="460" spans="1:4" ht="12.75">
      <c r="A460">
        <v>39400</v>
      </c>
      <c r="B460" t="s">
        <v>193</v>
      </c>
      <c r="C460" s="6">
        <v>7000</v>
      </c>
      <c r="D460" s="6">
        <v>7000</v>
      </c>
    </row>
    <row r="461" spans="1:4" ht="12.75">
      <c r="A461">
        <v>39500</v>
      </c>
      <c r="B461" t="s">
        <v>194</v>
      </c>
      <c r="C461" s="6">
        <v>150000</v>
      </c>
      <c r="D461" s="6">
        <v>150000</v>
      </c>
    </row>
    <row r="462" spans="1:4" ht="12.75">
      <c r="A462">
        <v>39700</v>
      </c>
      <c r="B462" t="s">
        <v>195</v>
      </c>
      <c r="C462" s="6">
        <v>10000</v>
      </c>
      <c r="D462" s="6">
        <v>10000</v>
      </c>
    </row>
    <row r="463" spans="1:4" ht="12.75">
      <c r="A463">
        <v>39800</v>
      </c>
      <c r="B463" t="s">
        <v>196</v>
      </c>
      <c r="C463" s="6">
        <v>140</v>
      </c>
      <c r="D463" s="6">
        <v>140</v>
      </c>
    </row>
    <row r="466" spans="2:4" ht="12.75">
      <c r="B466" t="s">
        <v>22</v>
      </c>
      <c r="C466" s="6">
        <f>SUM(C411:C464)</f>
        <v>1724731</v>
      </c>
      <c r="D466" s="6">
        <f>SUM(D411:D464)</f>
        <v>1722980</v>
      </c>
    </row>
    <row r="468" ht="12.75">
      <c r="A468" t="s">
        <v>583</v>
      </c>
    </row>
    <row r="469" ht="12.75">
      <c r="A469" t="s">
        <v>584</v>
      </c>
    </row>
    <row r="471" spans="1:4" ht="12.75">
      <c r="A471" t="s">
        <v>444</v>
      </c>
      <c r="C471" s="6" t="s">
        <v>438</v>
      </c>
      <c r="D471" s="6" t="s">
        <v>439</v>
      </c>
    </row>
    <row r="472" ht="12.75">
      <c r="B472" s="1" t="s">
        <v>197</v>
      </c>
    </row>
    <row r="473" ht="12.75">
      <c r="B473" t="s">
        <v>0</v>
      </c>
    </row>
    <row r="474" spans="1:4" ht="12.75">
      <c r="A474">
        <v>11204</v>
      </c>
      <c r="B474" t="s">
        <v>198</v>
      </c>
      <c r="C474" s="6">
        <v>23431</v>
      </c>
      <c r="D474" s="6">
        <v>22750</v>
      </c>
    </row>
    <row r="475" spans="1:4" ht="12.75">
      <c r="A475">
        <v>11307</v>
      </c>
      <c r="B475" t="s">
        <v>199</v>
      </c>
      <c r="C475" s="6">
        <v>21991</v>
      </c>
      <c r="D475" s="6">
        <v>21350</v>
      </c>
    </row>
    <row r="476" spans="1:4" ht="12.75">
      <c r="A476">
        <v>11408</v>
      </c>
      <c r="B476" t="s">
        <v>200</v>
      </c>
      <c r="C476" s="6">
        <v>10549</v>
      </c>
      <c r="D476" s="6">
        <v>10241</v>
      </c>
    </row>
    <row r="477" spans="1:4" ht="12.75">
      <c r="A477">
        <v>11501</v>
      </c>
      <c r="B477" t="s">
        <v>201</v>
      </c>
      <c r="C477" s="6">
        <v>12500</v>
      </c>
      <c r="D477" s="6">
        <v>12500</v>
      </c>
    </row>
    <row r="478" spans="1:4" ht="12.75">
      <c r="A478">
        <v>11603</v>
      </c>
      <c r="B478" t="s">
        <v>202</v>
      </c>
      <c r="C478" s="6">
        <v>7457</v>
      </c>
      <c r="D478" s="6">
        <v>7457</v>
      </c>
    </row>
    <row r="480" spans="1:4" ht="12.75">
      <c r="A480">
        <v>21101</v>
      </c>
      <c r="B480" t="s">
        <v>5</v>
      </c>
      <c r="C480" s="6">
        <v>9600</v>
      </c>
      <c r="D480" s="6">
        <v>9600</v>
      </c>
    </row>
    <row r="482" ht="12.75">
      <c r="B482" t="s">
        <v>7</v>
      </c>
    </row>
    <row r="483" spans="1:4" ht="12.75">
      <c r="A483">
        <v>31201</v>
      </c>
      <c r="B483" t="s">
        <v>203</v>
      </c>
      <c r="C483" s="6">
        <v>19000</v>
      </c>
      <c r="D483" s="6">
        <v>19000</v>
      </c>
    </row>
    <row r="484" spans="1:4" ht="12.75">
      <c r="A484">
        <v>35001</v>
      </c>
      <c r="B484" t="s">
        <v>204</v>
      </c>
      <c r="C484" s="6">
        <v>50000</v>
      </c>
      <c r="D484" s="6">
        <v>50000</v>
      </c>
    </row>
    <row r="485" spans="1:4" ht="12.75">
      <c r="A485">
        <v>35002</v>
      </c>
      <c r="B485" t="s">
        <v>205</v>
      </c>
      <c r="C485" s="6">
        <v>80000</v>
      </c>
      <c r="D485" s="6">
        <v>80000</v>
      </c>
    </row>
    <row r="486" spans="1:4" ht="12.75">
      <c r="A486">
        <v>35600</v>
      </c>
      <c r="B486" t="s">
        <v>206</v>
      </c>
      <c r="C486" s="6">
        <v>1200</v>
      </c>
      <c r="D486" s="6">
        <v>1200</v>
      </c>
    </row>
    <row r="487" spans="1:4" ht="12.75">
      <c r="A487">
        <v>36105</v>
      </c>
      <c r="B487" t="s">
        <v>207</v>
      </c>
      <c r="C487" s="6">
        <v>10000</v>
      </c>
      <c r="D487" s="6">
        <v>10000</v>
      </c>
    </row>
    <row r="488" spans="1:4" ht="12.75">
      <c r="A488">
        <v>36204</v>
      </c>
      <c r="B488" t="s">
        <v>208</v>
      </c>
      <c r="C488" s="6">
        <v>10000</v>
      </c>
      <c r="D488" s="6">
        <v>5000</v>
      </c>
    </row>
    <row r="489" spans="1:4" ht="12.75">
      <c r="A489">
        <v>36302</v>
      </c>
      <c r="B489" t="s">
        <v>209</v>
      </c>
      <c r="C489" s="6">
        <v>3000</v>
      </c>
      <c r="D489" s="6">
        <v>3000</v>
      </c>
    </row>
    <row r="490" spans="1:4" ht="12.75">
      <c r="A490">
        <v>36402</v>
      </c>
      <c r="B490" t="s">
        <v>210</v>
      </c>
      <c r="C490" s="6">
        <v>1600</v>
      </c>
      <c r="D490" s="6">
        <v>1600</v>
      </c>
    </row>
    <row r="491" spans="1:4" ht="12.75">
      <c r="A491">
        <v>36501</v>
      </c>
      <c r="B491" t="s">
        <v>211</v>
      </c>
      <c r="C491" s="6">
        <v>1200</v>
      </c>
      <c r="D491" s="6">
        <v>1200</v>
      </c>
    </row>
    <row r="493" spans="2:4" ht="12.75">
      <c r="B493" t="s">
        <v>22</v>
      </c>
      <c r="C493" s="6">
        <f>SUM(C474:C492)</f>
        <v>261528</v>
      </c>
      <c r="D493" s="6">
        <f>SUM(D474:D492)</f>
        <v>254898</v>
      </c>
    </row>
    <row r="495" ht="12.75">
      <c r="A495" t="s">
        <v>585</v>
      </c>
    </row>
    <row r="496" ht="12.75">
      <c r="A496" t="s">
        <v>586</v>
      </c>
    </row>
    <row r="497" ht="12.75">
      <c r="A497" t="s">
        <v>693</v>
      </c>
    </row>
    <row r="499" spans="1:4" ht="12.75">
      <c r="A499" t="s">
        <v>444</v>
      </c>
      <c r="C499" s="6" t="s">
        <v>438</v>
      </c>
      <c r="D499" s="6" t="s">
        <v>439</v>
      </c>
    </row>
    <row r="500" ht="12.75">
      <c r="B500" s="1" t="s">
        <v>147</v>
      </c>
    </row>
    <row r="501" ht="12.75">
      <c r="B501" t="s">
        <v>0</v>
      </c>
    </row>
    <row r="502" spans="1:4" ht="12.75">
      <c r="A502">
        <v>11100</v>
      </c>
      <c r="B502" t="s">
        <v>148</v>
      </c>
      <c r="C502" s="6">
        <v>920</v>
      </c>
      <c r="D502" s="6">
        <v>920</v>
      </c>
    </row>
    <row r="503" spans="1:4" ht="12.75">
      <c r="A503">
        <v>11203</v>
      </c>
      <c r="B503" t="s">
        <v>149</v>
      </c>
      <c r="C503" s="6">
        <v>240</v>
      </c>
      <c r="D503" s="6">
        <v>240</v>
      </c>
    </row>
    <row r="504" spans="1:4" ht="12.75">
      <c r="A504">
        <v>11703</v>
      </c>
      <c r="B504" t="s">
        <v>150</v>
      </c>
      <c r="C504" s="6">
        <v>3760</v>
      </c>
      <c r="D504" s="6">
        <v>3760</v>
      </c>
    </row>
    <row r="505" spans="1:4" ht="12.75">
      <c r="A505">
        <v>12800</v>
      </c>
      <c r="B505" t="s">
        <v>151</v>
      </c>
      <c r="C505" s="6">
        <v>315</v>
      </c>
      <c r="D505" s="6">
        <v>315</v>
      </c>
    </row>
    <row r="507" spans="2:4" ht="12.75">
      <c r="B507" t="s">
        <v>22</v>
      </c>
      <c r="C507" s="6">
        <f>SUM(C502:C506)</f>
        <v>5235</v>
      </c>
      <c r="D507" s="6">
        <f>SUM(D502:D506)</f>
        <v>5235</v>
      </c>
    </row>
    <row r="509" ht="12.75">
      <c r="A509" t="s">
        <v>587</v>
      </c>
    </row>
    <row r="511" ht="12.75">
      <c r="A511" s="1" t="s">
        <v>588</v>
      </c>
    </row>
    <row r="512" spans="1:4" ht="12.75">
      <c r="A512" t="s">
        <v>444</v>
      </c>
      <c r="C512" s="6" t="s">
        <v>438</v>
      </c>
      <c r="D512" s="6" t="s">
        <v>439</v>
      </c>
    </row>
    <row r="513" ht="12.75">
      <c r="B513" t="s">
        <v>7</v>
      </c>
    </row>
    <row r="514" spans="1:4" ht="12.75">
      <c r="A514">
        <v>35004</v>
      </c>
      <c r="B514" t="s">
        <v>274</v>
      </c>
      <c r="C514" s="6">
        <v>87128</v>
      </c>
      <c r="D514" s="6">
        <v>87128</v>
      </c>
    </row>
    <row r="516" spans="2:4" ht="12.75">
      <c r="B516" t="s">
        <v>275</v>
      </c>
      <c r="C516" s="6">
        <f>SUM(C514:C515)</f>
        <v>87128</v>
      </c>
      <c r="D516" s="6">
        <f>SUM(D514:D515)</f>
        <v>87128</v>
      </c>
    </row>
    <row r="517" ht="12.75">
      <c r="D517"/>
    </row>
    <row r="518" spans="1:4" ht="12.75">
      <c r="A518" t="s">
        <v>589</v>
      </c>
      <c r="D518"/>
    </row>
    <row r="519" ht="12.75">
      <c r="D519"/>
    </row>
    <row r="520" spans="1:4" ht="12.75">
      <c r="A520" s="1" t="s">
        <v>590</v>
      </c>
      <c r="D520"/>
    </row>
    <row r="521" spans="1:4" ht="12.75">
      <c r="A521" t="s">
        <v>453</v>
      </c>
      <c r="C521" s="6" t="s">
        <v>438</v>
      </c>
      <c r="D521" s="6" t="s">
        <v>439</v>
      </c>
    </row>
    <row r="522" ht="12.75">
      <c r="B522" t="s">
        <v>7</v>
      </c>
    </row>
    <row r="523" ht="12.75">
      <c r="B523" t="s">
        <v>334</v>
      </c>
    </row>
    <row r="524" spans="2:4" ht="12.75">
      <c r="B524" t="s">
        <v>335</v>
      </c>
      <c r="C524" s="6">
        <v>96713</v>
      </c>
      <c r="D524" s="6">
        <v>96713</v>
      </c>
    </row>
    <row r="526" spans="2:4" ht="12.75">
      <c r="B526" s="1" t="s">
        <v>321</v>
      </c>
      <c r="C526" s="6">
        <f>SUM(C523:C525)</f>
        <v>96713</v>
      </c>
      <c r="D526" s="6">
        <f>SUM(D523:D525)</f>
        <v>96713</v>
      </c>
    </row>
    <row r="528" ht="12.75">
      <c r="A528" t="s">
        <v>593</v>
      </c>
    </row>
    <row r="530" ht="12.75">
      <c r="A530" s="1" t="s">
        <v>591</v>
      </c>
    </row>
    <row r="531" spans="1:4" ht="12.75">
      <c r="A531" t="s">
        <v>444</v>
      </c>
      <c r="C531" s="6" t="s">
        <v>438</v>
      </c>
      <c r="D531" s="6" t="s">
        <v>439</v>
      </c>
    </row>
    <row r="532" ht="12.75">
      <c r="B532" t="s">
        <v>7</v>
      </c>
    </row>
    <row r="533" spans="1:4" ht="12.75">
      <c r="A533">
        <v>36050</v>
      </c>
      <c r="B533" t="s">
        <v>498</v>
      </c>
      <c r="C533" s="6">
        <v>406444</v>
      </c>
      <c r="D533" s="6">
        <v>406444</v>
      </c>
    </row>
    <row r="535" spans="2:4" ht="12.75">
      <c r="B535" t="s">
        <v>421</v>
      </c>
      <c r="C535" s="6">
        <f>SUM(C533:C534)</f>
        <v>406444</v>
      </c>
      <c r="D535" s="6">
        <f>SUM(D533:D534)</f>
        <v>406444</v>
      </c>
    </row>
    <row r="537" ht="12.75">
      <c r="A537" t="s">
        <v>589</v>
      </c>
    </row>
    <row r="539" ht="12.75">
      <c r="A539" s="1" t="s">
        <v>592</v>
      </c>
    </row>
    <row r="540" spans="1:4" ht="12.75">
      <c r="A540" t="s">
        <v>444</v>
      </c>
      <c r="C540" s="6" t="s">
        <v>438</v>
      </c>
      <c r="D540" s="6" t="s">
        <v>439</v>
      </c>
    </row>
    <row r="541" ht="12.75">
      <c r="B541" t="s">
        <v>7</v>
      </c>
    </row>
    <row r="542" spans="1:4" ht="12.75">
      <c r="A542">
        <v>11703</v>
      </c>
      <c r="B542" t="s">
        <v>150</v>
      </c>
      <c r="C542" s="6">
        <v>2000</v>
      </c>
      <c r="D542" s="6">
        <v>2000</v>
      </c>
    </row>
    <row r="544" spans="2:4" ht="12.75">
      <c r="B544" t="s">
        <v>421</v>
      </c>
      <c r="C544" s="6">
        <f>SUM(C542:C543)</f>
        <v>2000</v>
      </c>
      <c r="D544" s="6">
        <v>2000</v>
      </c>
    </row>
    <row r="546" ht="12.75">
      <c r="A546" t="s">
        <v>594</v>
      </c>
    </row>
    <row r="548" spans="1:4" ht="12.75">
      <c r="A548" t="s">
        <v>444</v>
      </c>
      <c r="C548" s="6" t="s">
        <v>438</v>
      </c>
      <c r="D548" s="6" t="s">
        <v>439</v>
      </c>
    </row>
    <row r="549" ht="12.75">
      <c r="B549" s="1" t="s">
        <v>229</v>
      </c>
    </row>
    <row r="550" ht="12.75">
      <c r="B550" t="s">
        <v>0</v>
      </c>
    </row>
    <row r="551" spans="1:4" ht="12.75">
      <c r="A551">
        <v>11205</v>
      </c>
      <c r="B551" t="s">
        <v>230</v>
      </c>
      <c r="C551" s="6">
        <v>57222</v>
      </c>
      <c r="D551" s="6">
        <v>57222</v>
      </c>
    </row>
    <row r="552" spans="1:4" ht="12.75">
      <c r="A552">
        <v>11703</v>
      </c>
      <c r="B552" t="s">
        <v>150</v>
      </c>
      <c r="C552" s="6">
        <v>10000</v>
      </c>
      <c r="D552" s="6">
        <v>1000</v>
      </c>
    </row>
    <row r="554" spans="1:4" ht="12.75">
      <c r="A554">
        <v>21104</v>
      </c>
      <c r="B554" t="s">
        <v>231</v>
      </c>
      <c r="C554" s="6">
        <v>100</v>
      </c>
      <c r="D554" s="6">
        <v>100</v>
      </c>
    </row>
    <row r="556" ht="12.75">
      <c r="B556" t="s">
        <v>7</v>
      </c>
    </row>
    <row r="557" spans="1:4" ht="12.75">
      <c r="A557">
        <v>32400</v>
      </c>
      <c r="B557" t="s">
        <v>232</v>
      </c>
      <c r="C557" s="6">
        <v>4000</v>
      </c>
      <c r="D557" s="6">
        <v>4000</v>
      </c>
    </row>
    <row r="558" spans="1:4" ht="12.75">
      <c r="A558">
        <v>36001</v>
      </c>
      <c r="B558" t="s">
        <v>233</v>
      </c>
      <c r="C558" s="6">
        <v>5800</v>
      </c>
      <c r="D558" s="6">
        <v>5800</v>
      </c>
    </row>
    <row r="559" spans="1:4" ht="12.75">
      <c r="A559">
        <v>36107</v>
      </c>
      <c r="B559" t="s">
        <v>234</v>
      </c>
      <c r="C559" s="6">
        <v>1000</v>
      </c>
      <c r="D559" s="6">
        <v>0</v>
      </c>
    </row>
    <row r="560" spans="1:4" ht="12.75">
      <c r="A560">
        <v>36205</v>
      </c>
      <c r="B560" t="s">
        <v>235</v>
      </c>
      <c r="C560" s="6">
        <v>2000</v>
      </c>
      <c r="D560" s="6">
        <v>2000</v>
      </c>
    </row>
    <row r="561" spans="1:4" ht="12.75">
      <c r="A561">
        <v>36303</v>
      </c>
      <c r="B561" t="s">
        <v>126</v>
      </c>
      <c r="C561" s="6">
        <v>10000</v>
      </c>
      <c r="D561" s="6">
        <v>10000</v>
      </c>
    </row>
    <row r="562" spans="1:4" ht="12.75">
      <c r="A562">
        <v>36403</v>
      </c>
      <c r="B562" t="s">
        <v>236</v>
      </c>
      <c r="C562" s="6">
        <v>10000</v>
      </c>
      <c r="D562" s="6">
        <v>10000</v>
      </c>
    </row>
    <row r="563" spans="2:4" ht="12.75">
      <c r="B563" t="s">
        <v>20</v>
      </c>
      <c r="C563" s="6">
        <v>1500</v>
      </c>
      <c r="D563" s="6">
        <v>1500</v>
      </c>
    </row>
    <row r="565" ht="12.75">
      <c r="B565" t="s">
        <v>13</v>
      </c>
    </row>
    <row r="566" spans="2:4" ht="12.75">
      <c r="B566" t="s">
        <v>465</v>
      </c>
      <c r="C566" s="6">
        <v>5000</v>
      </c>
      <c r="D566" s="6">
        <v>2500</v>
      </c>
    </row>
    <row r="567" spans="2:4" ht="12.75">
      <c r="B567" t="s">
        <v>22</v>
      </c>
      <c r="C567" s="6">
        <f>SUM(C551:C566)</f>
        <v>106622</v>
      </c>
      <c r="D567" s="6">
        <f>SUM(D551:D566)</f>
        <v>94122</v>
      </c>
    </row>
    <row r="569" ht="12.75">
      <c r="A569" t="s">
        <v>595</v>
      </c>
    </row>
    <row r="570" ht="12.75">
      <c r="A570" t="s">
        <v>596</v>
      </c>
    </row>
    <row r="572" ht="12.75">
      <c r="A572" s="1" t="s">
        <v>598</v>
      </c>
    </row>
    <row r="573" spans="1:4" ht="12.75">
      <c r="A573" t="s">
        <v>444</v>
      </c>
      <c r="C573" s="8" t="s">
        <v>438</v>
      </c>
      <c r="D573" s="8" t="s">
        <v>439</v>
      </c>
    </row>
    <row r="575" ht="12.75">
      <c r="B575" t="s">
        <v>0</v>
      </c>
    </row>
    <row r="576" spans="1:4" ht="12.75">
      <c r="A576">
        <v>11801</v>
      </c>
      <c r="B576" t="s">
        <v>131</v>
      </c>
      <c r="C576" s="6">
        <v>24475</v>
      </c>
      <c r="D576" s="6">
        <v>22250</v>
      </c>
    </row>
    <row r="577" spans="1:4" ht="12.75">
      <c r="A577">
        <v>11308</v>
      </c>
      <c r="B577" t="s">
        <v>336</v>
      </c>
      <c r="C577" s="6">
        <v>26675</v>
      </c>
      <c r="D577" s="6">
        <v>24250</v>
      </c>
    </row>
    <row r="578" spans="1:4" ht="12.75">
      <c r="A578">
        <v>11400</v>
      </c>
      <c r="B578" t="s">
        <v>18</v>
      </c>
      <c r="C578" s="6">
        <v>1400</v>
      </c>
      <c r="D578" s="6">
        <v>1330</v>
      </c>
    </row>
    <row r="579" spans="1:4" ht="12.75">
      <c r="A579">
        <v>11604</v>
      </c>
      <c r="B579" t="s">
        <v>337</v>
      </c>
      <c r="C579" s="8">
        <v>500</v>
      </c>
      <c r="D579" s="6">
        <v>500</v>
      </c>
    </row>
    <row r="580" spans="1:4" ht="12.75">
      <c r="A580">
        <v>12602</v>
      </c>
      <c r="B580" t="s">
        <v>338</v>
      </c>
      <c r="C580" s="6">
        <v>33605</v>
      </c>
      <c r="D580" s="6">
        <v>30550</v>
      </c>
    </row>
    <row r="581" spans="1:4" ht="12.75">
      <c r="A581">
        <v>12704</v>
      </c>
      <c r="B581" t="s">
        <v>339</v>
      </c>
      <c r="C581" s="6">
        <v>32505</v>
      </c>
      <c r="D581" s="6">
        <v>29550</v>
      </c>
    </row>
    <row r="582" spans="1:4" ht="12.75">
      <c r="A582">
        <v>13501</v>
      </c>
      <c r="B582" t="s">
        <v>340</v>
      </c>
      <c r="C582" s="6">
        <v>11963</v>
      </c>
      <c r="D582" s="6">
        <v>10875</v>
      </c>
    </row>
    <row r="583" spans="2:3" ht="12.75">
      <c r="B583" t="s">
        <v>488</v>
      </c>
      <c r="C583" s="6">
        <v>997</v>
      </c>
    </row>
    <row r="584" spans="1:4" ht="12.75">
      <c r="A584">
        <v>11204</v>
      </c>
      <c r="B584" t="s">
        <v>198</v>
      </c>
      <c r="C584" s="6">
        <v>1248</v>
      </c>
      <c r="D584" s="6">
        <v>1248</v>
      </c>
    </row>
    <row r="585" spans="1:4" ht="12.75">
      <c r="A585">
        <v>17000</v>
      </c>
      <c r="B585" t="s">
        <v>163</v>
      </c>
      <c r="C585" s="6">
        <v>20000</v>
      </c>
      <c r="D585" s="6">
        <v>20000</v>
      </c>
    </row>
    <row r="586" spans="1:5" ht="12.75">
      <c r="A586">
        <v>17100</v>
      </c>
      <c r="B586" t="s">
        <v>120</v>
      </c>
      <c r="C586" s="6">
        <v>1050</v>
      </c>
      <c r="D586" s="6">
        <v>10500</v>
      </c>
      <c r="E586" t="s">
        <v>526</v>
      </c>
    </row>
    <row r="587" spans="1:4" ht="12.75">
      <c r="A587">
        <v>17200</v>
      </c>
      <c r="B587" t="s">
        <v>121</v>
      </c>
      <c r="C587" s="6">
        <v>7500</v>
      </c>
      <c r="D587" s="6">
        <v>7500</v>
      </c>
    </row>
    <row r="588" spans="1:4" ht="12.75">
      <c r="A588">
        <v>17300</v>
      </c>
      <c r="B588" t="s">
        <v>122</v>
      </c>
      <c r="C588" s="6">
        <v>750</v>
      </c>
      <c r="D588" s="6">
        <v>750</v>
      </c>
    </row>
    <row r="589" spans="1:4" ht="12.75">
      <c r="A589">
        <v>18200</v>
      </c>
      <c r="B589" t="s">
        <v>341</v>
      </c>
      <c r="C589" s="6">
        <v>1960</v>
      </c>
      <c r="D589" s="6">
        <v>1820</v>
      </c>
    </row>
    <row r="591" ht="12.75">
      <c r="A591" t="s">
        <v>599</v>
      </c>
    </row>
    <row r="593" ht="12.75">
      <c r="B593" t="s">
        <v>5</v>
      </c>
    </row>
    <row r="594" spans="1:4" ht="12.75">
      <c r="A594">
        <v>21100</v>
      </c>
      <c r="B594" t="s">
        <v>342</v>
      </c>
      <c r="C594" s="6">
        <v>5500</v>
      </c>
      <c r="D594" s="6">
        <v>5200</v>
      </c>
    </row>
    <row r="595" spans="1:4" ht="12.75">
      <c r="A595">
        <v>21303</v>
      </c>
      <c r="B595" t="s">
        <v>343</v>
      </c>
      <c r="C595" s="6">
        <v>3000</v>
      </c>
      <c r="D595" s="6">
        <v>3000</v>
      </c>
    </row>
    <row r="596" spans="1:4" ht="12.75">
      <c r="A596">
        <v>21401</v>
      </c>
      <c r="B596" t="s">
        <v>344</v>
      </c>
      <c r="C596" s="6">
        <v>1000</v>
      </c>
      <c r="D596" s="6">
        <v>800</v>
      </c>
    </row>
    <row r="597" spans="1:4" ht="12.75">
      <c r="A597">
        <v>21501</v>
      </c>
      <c r="B597" t="s">
        <v>345</v>
      </c>
      <c r="C597" s="6">
        <v>2000</v>
      </c>
      <c r="D597" s="6">
        <v>700</v>
      </c>
    </row>
    <row r="598" spans="1:4" ht="12.75">
      <c r="A598">
        <v>22103</v>
      </c>
      <c r="B598" t="s">
        <v>346</v>
      </c>
      <c r="C598" s="6">
        <v>2000</v>
      </c>
      <c r="D598" s="6">
        <v>1000</v>
      </c>
    </row>
    <row r="600" ht="12.75">
      <c r="B600" t="s">
        <v>7</v>
      </c>
    </row>
    <row r="601" spans="1:4" ht="12.75">
      <c r="A601">
        <v>32000</v>
      </c>
      <c r="B601" t="s">
        <v>347</v>
      </c>
      <c r="C601" s="6">
        <v>400</v>
      </c>
      <c r="D601" s="6">
        <v>400</v>
      </c>
    </row>
    <row r="602" spans="1:4" ht="12.75">
      <c r="A602">
        <v>32100</v>
      </c>
      <c r="B602" t="s">
        <v>348</v>
      </c>
      <c r="C602" s="6">
        <v>250</v>
      </c>
      <c r="D602" s="6">
        <v>200</v>
      </c>
    </row>
    <row r="603" spans="1:4" ht="12.75">
      <c r="A603">
        <v>32200</v>
      </c>
      <c r="B603" t="s">
        <v>47</v>
      </c>
      <c r="C603" s="6">
        <v>900</v>
      </c>
      <c r="D603" s="6">
        <v>850</v>
      </c>
    </row>
    <row r="604" spans="1:4" ht="12.75">
      <c r="A604">
        <v>32303</v>
      </c>
      <c r="B604" t="s">
        <v>349</v>
      </c>
      <c r="C604" s="6">
        <v>3200</v>
      </c>
      <c r="D604" s="6">
        <v>3200</v>
      </c>
    </row>
    <row r="605" spans="1:4" ht="12.75">
      <c r="A605">
        <v>32400</v>
      </c>
      <c r="B605" t="s">
        <v>8</v>
      </c>
      <c r="C605" s="6">
        <v>950</v>
      </c>
      <c r="D605" s="6">
        <v>950</v>
      </c>
    </row>
    <row r="606" spans="1:2" ht="12.75">
      <c r="A606">
        <v>32571</v>
      </c>
      <c r="B606" t="s">
        <v>350</v>
      </c>
    </row>
    <row r="607" spans="1:4" ht="12.75">
      <c r="A607">
        <v>33301</v>
      </c>
      <c r="B607" t="s">
        <v>351</v>
      </c>
      <c r="C607" s="6">
        <v>200</v>
      </c>
      <c r="D607" s="6">
        <v>200</v>
      </c>
    </row>
    <row r="608" spans="2:4" ht="12.75">
      <c r="B608" t="s">
        <v>358</v>
      </c>
      <c r="C608" s="6">
        <v>150</v>
      </c>
      <c r="D608" s="6">
        <v>150</v>
      </c>
    </row>
    <row r="609" spans="2:4" ht="12.75">
      <c r="B609" t="s">
        <v>489</v>
      </c>
      <c r="C609" s="6">
        <v>7700</v>
      </c>
      <c r="D609" s="6">
        <v>7700</v>
      </c>
    </row>
    <row r="610" spans="1:4" ht="12.75">
      <c r="A610">
        <v>34201</v>
      </c>
      <c r="B610" t="s">
        <v>352</v>
      </c>
      <c r="C610" s="6">
        <v>300</v>
      </c>
      <c r="D610" s="6">
        <v>300</v>
      </c>
    </row>
    <row r="611" spans="1:4" ht="12.75">
      <c r="A611">
        <v>36111</v>
      </c>
      <c r="B611" t="s">
        <v>353</v>
      </c>
      <c r="C611" s="6">
        <v>750</v>
      </c>
      <c r="D611" s="6">
        <v>750</v>
      </c>
    </row>
    <row r="612" spans="1:4" ht="12.75">
      <c r="A612">
        <v>32604</v>
      </c>
      <c r="B612" t="s">
        <v>171</v>
      </c>
      <c r="C612" s="6">
        <v>600</v>
      </c>
      <c r="D612" s="6">
        <v>600</v>
      </c>
    </row>
    <row r="613" spans="1:4" ht="12.75">
      <c r="A613">
        <v>36108</v>
      </c>
      <c r="B613" t="s">
        <v>354</v>
      </c>
      <c r="C613" s="6">
        <v>800</v>
      </c>
      <c r="D613" s="6">
        <v>800</v>
      </c>
    </row>
    <row r="614" spans="1:4" ht="12.75">
      <c r="A614">
        <v>36401</v>
      </c>
      <c r="B614" t="s">
        <v>355</v>
      </c>
      <c r="C614" s="6">
        <v>750</v>
      </c>
      <c r="D614" s="6">
        <v>750</v>
      </c>
    </row>
    <row r="615" spans="1:4" ht="12.75">
      <c r="A615">
        <v>32701</v>
      </c>
      <c r="B615" t="s">
        <v>356</v>
      </c>
      <c r="C615" s="6">
        <v>1000</v>
      </c>
      <c r="D615" s="6">
        <v>1000</v>
      </c>
    </row>
    <row r="617" ht="12.75">
      <c r="B617" t="s">
        <v>13</v>
      </c>
    </row>
    <row r="618" spans="2:4" ht="12.75">
      <c r="B618" t="s">
        <v>484</v>
      </c>
      <c r="C618" s="6">
        <v>2000</v>
      </c>
      <c r="D618" s="6">
        <v>0</v>
      </c>
    </row>
    <row r="619" spans="1:2" ht="12.75">
      <c r="A619">
        <v>45005</v>
      </c>
      <c r="B619" t="s">
        <v>357</v>
      </c>
    </row>
    <row r="621" spans="2:4" ht="12.75">
      <c r="B621" s="1" t="s">
        <v>321</v>
      </c>
      <c r="C621" s="6">
        <f>SUM(C576:C620)</f>
        <v>198078</v>
      </c>
      <c r="D621" s="6">
        <f>SUM(D576:D620)</f>
        <v>189673</v>
      </c>
    </row>
    <row r="623" ht="12.75">
      <c r="A623" t="s">
        <v>600</v>
      </c>
    </row>
    <row r="625" ht="12.75">
      <c r="A625" t="s">
        <v>601</v>
      </c>
    </row>
    <row r="627" ht="12.75">
      <c r="A627" t="s">
        <v>602</v>
      </c>
    </row>
    <row r="629" ht="12.75">
      <c r="A629" s="1" t="s">
        <v>597</v>
      </c>
    </row>
    <row r="630" spans="1:4" ht="12.75">
      <c r="A630" t="s">
        <v>444</v>
      </c>
      <c r="C630" s="8" t="s">
        <v>438</v>
      </c>
      <c r="D630" s="8" t="s">
        <v>439</v>
      </c>
    </row>
    <row r="631" ht="12.75">
      <c r="B631" t="s">
        <v>0</v>
      </c>
    </row>
    <row r="632" spans="1:4" ht="12.75">
      <c r="A632">
        <v>11607</v>
      </c>
      <c r="B632" t="s">
        <v>490</v>
      </c>
      <c r="C632" s="6">
        <v>18700</v>
      </c>
      <c r="D632" s="6">
        <v>18700</v>
      </c>
    </row>
    <row r="633" spans="1:2" ht="12.75">
      <c r="A633">
        <v>11804</v>
      </c>
      <c r="B633" t="s">
        <v>383</v>
      </c>
    </row>
    <row r="634" spans="1:4" ht="12.75">
      <c r="A634">
        <v>12708</v>
      </c>
      <c r="B634" t="s">
        <v>384</v>
      </c>
      <c r="C634" s="6">
        <v>7280</v>
      </c>
      <c r="D634" s="6">
        <v>7280</v>
      </c>
    </row>
    <row r="635" spans="1:4" ht="12.75">
      <c r="A635">
        <v>12804</v>
      </c>
      <c r="B635" t="s">
        <v>385</v>
      </c>
      <c r="C635" s="6">
        <v>500</v>
      </c>
      <c r="D635" s="6">
        <v>500</v>
      </c>
    </row>
    <row r="636" spans="1:4" ht="12.75">
      <c r="A636">
        <v>17000</v>
      </c>
      <c r="B636" t="s">
        <v>163</v>
      </c>
      <c r="C636" s="6">
        <v>6192</v>
      </c>
      <c r="D636" s="6">
        <v>6192</v>
      </c>
    </row>
    <row r="637" spans="1:4" ht="12.75">
      <c r="A637">
        <v>17100</v>
      </c>
      <c r="B637" t="s">
        <v>120</v>
      </c>
      <c r="C637" s="6">
        <v>2027</v>
      </c>
      <c r="D637" s="6">
        <v>2027</v>
      </c>
    </row>
    <row r="638" spans="1:4" ht="12.75">
      <c r="A638">
        <v>17200</v>
      </c>
      <c r="B638" t="s">
        <v>121</v>
      </c>
      <c r="C638" s="6">
        <v>1076</v>
      </c>
      <c r="D638" s="6">
        <v>1076</v>
      </c>
    </row>
    <row r="639" spans="1:4" ht="12.75">
      <c r="A639">
        <v>17300</v>
      </c>
      <c r="B639" t="s">
        <v>122</v>
      </c>
      <c r="C639" s="6">
        <v>611</v>
      </c>
      <c r="D639" s="6">
        <v>611</v>
      </c>
    </row>
    <row r="641" spans="1:4" ht="12.75">
      <c r="A641">
        <v>21100</v>
      </c>
      <c r="B641" t="s">
        <v>5</v>
      </c>
      <c r="C641" s="6">
        <v>2000</v>
      </c>
      <c r="D641" s="6">
        <v>2000</v>
      </c>
    </row>
    <row r="643" ht="12.75">
      <c r="B643" t="s">
        <v>7</v>
      </c>
    </row>
    <row r="644" spans="2:4" ht="12.75">
      <c r="B644" t="s">
        <v>491</v>
      </c>
      <c r="C644" s="6">
        <v>1000</v>
      </c>
      <c r="D644" s="6">
        <v>1000</v>
      </c>
    </row>
    <row r="645" spans="1:4" ht="12.75">
      <c r="A645">
        <v>32301</v>
      </c>
      <c r="B645" t="s">
        <v>61</v>
      </c>
      <c r="C645" s="6">
        <v>1000</v>
      </c>
      <c r="D645" s="6">
        <v>1000</v>
      </c>
    </row>
    <row r="646" spans="1:2" ht="12.75">
      <c r="A646">
        <v>32571</v>
      </c>
      <c r="B646" t="s">
        <v>350</v>
      </c>
    </row>
    <row r="648" spans="2:4" ht="12.75">
      <c r="B648" s="1" t="s">
        <v>321</v>
      </c>
      <c r="C648" s="6">
        <f>SUM(C632:C647)</f>
        <v>40386</v>
      </c>
      <c r="D648" s="6">
        <f>SUM(D632:D647)</f>
        <v>40386</v>
      </c>
    </row>
    <row r="650" ht="12.75">
      <c r="A650" t="s">
        <v>603</v>
      </c>
    </row>
    <row r="652" spans="1:4" ht="12.75">
      <c r="A652" t="s">
        <v>444</v>
      </c>
      <c r="C652" s="6" t="s">
        <v>438</v>
      </c>
      <c r="D652" s="6" t="s">
        <v>439</v>
      </c>
    </row>
    <row r="653" ht="12.75">
      <c r="B653" s="1" t="s">
        <v>75</v>
      </c>
    </row>
    <row r="654" spans="1:4" ht="12.75">
      <c r="A654">
        <v>11000</v>
      </c>
      <c r="B654" t="s">
        <v>76</v>
      </c>
      <c r="C654" s="6">
        <v>30450</v>
      </c>
      <c r="D654" s="6">
        <v>27450</v>
      </c>
    </row>
    <row r="655" spans="1:4" ht="12.75">
      <c r="A655">
        <v>11702</v>
      </c>
      <c r="B655" t="s">
        <v>77</v>
      </c>
      <c r="C655" s="6">
        <v>1000</v>
      </c>
      <c r="D655" s="6">
        <v>0</v>
      </c>
    </row>
    <row r="657" ht="12.75">
      <c r="A657" t="s">
        <v>579</v>
      </c>
    </row>
    <row r="659" ht="12.75">
      <c r="B659" t="s">
        <v>7</v>
      </c>
    </row>
    <row r="660" spans="1:4" ht="12.75">
      <c r="A660">
        <v>39107</v>
      </c>
      <c r="B660" t="s">
        <v>78</v>
      </c>
      <c r="C660" s="6">
        <v>550</v>
      </c>
      <c r="D660" s="6">
        <v>400</v>
      </c>
    </row>
    <row r="662" spans="2:4" ht="12.75">
      <c r="B662" t="s">
        <v>22</v>
      </c>
      <c r="C662" s="6">
        <f>SUM(C654:C661)</f>
        <v>32000</v>
      </c>
      <c r="D662" s="6">
        <f>SUM(D654:D661)</f>
        <v>27850</v>
      </c>
    </row>
    <row r="664" ht="12.75">
      <c r="A664" t="s">
        <v>606</v>
      </c>
    </row>
    <row r="666" ht="12.75">
      <c r="A666" s="1" t="s">
        <v>414</v>
      </c>
    </row>
    <row r="667" spans="1:4" ht="12.75">
      <c r="A667" t="s">
        <v>444</v>
      </c>
      <c r="C667" s="6" t="s">
        <v>438</v>
      </c>
      <c r="D667" s="6" t="s">
        <v>439</v>
      </c>
    </row>
    <row r="668" spans="1:2" ht="12.75">
      <c r="A668">
        <v>434</v>
      </c>
      <c r="B668" s="1" t="s">
        <v>75</v>
      </c>
    </row>
    <row r="669" ht="12.75">
      <c r="B669" t="s">
        <v>0</v>
      </c>
    </row>
    <row r="670" spans="1:4" ht="12.75">
      <c r="A670">
        <v>11210</v>
      </c>
      <c r="B670" t="s">
        <v>404</v>
      </c>
      <c r="C670" s="6">
        <v>25850</v>
      </c>
      <c r="D670" s="6">
        <v>22850</v>
      </c>
    </row>
    <row r="671" spans="1:4" ht="12.75">
      <c r="A671">
        <v>11300</v>
      </c>
      <c r="B671" t="s">
        <v>456</v>
      </c>
      <c r="C671" s="6">
        <v>47000</v>
      </c>
      <c r="D671" s="6">
        <v>42000</v>
      </c>
    </row>
    <row r="672" spans="1:3" ht="12.75">
      <c r="A672">
        <v>11400</v>
      </c>
      <c r="B672" t="s">
        <v>18</v>
      </c>
      <c r="C672" s="6">
        <v>15750</v>
      </c>
    </row>
    <row r="673" spans="1:4" ht="12.75">
      <c r="A673">
        <v>11417</v>
      </c>
      <c r="B673" t="s">
        <v>405</v>
      </c>
      <c r="D673" s="6">
        <v>15000</v>
      </c>
    </row>
    <row r="674" spans="1:4" ht="12.75">
      <c r="A674">
        <v>14002</v>
      </c>
      <c r="B674" t="s">
        <v>406</v>
      </c>
      <c r="C674" s="6">
        <v>4435</v>
      </c>
      <c r="D674" s="6">
        <v>4435</v>
      </c>
    </row>
    <row r="675" spans="1:4" ht="12.75">
      <c r="A675">
        <v>17000</v>
      </c>
      <c r="B675" t="s">
        <v>163</v>
      </c>
      <c r="C675" s="6">
        <v>5520</v>
      </c>
      <c r="D675" s="6">
        <v>13000</v>
      </c>
    </row>
    <row r="676" spans="1:4" ht="12.75">
      <c r="A676">
        <v>17100</v>
      </c>
      <c r="B676" t="s">
        <v>120</v>
      </c>
      <c r="C676" s="6">
        <v>7000</v>
      </c>
      <c r="D676" s="6">
        <v>7000</v>
      </c>
    </row>
    <row r="677" spans="1:4" ht="12.75">
      <c r="A677">
        <v>17200</v>
      </c>
      <c r="B677" t="s">
        <v>121</v>
      </c>
      <c r="C677" s="6">
        <v>4500</v>
      </c>
      <c r="D677" s="6">
        <v>4500</v>
      </c>
    </row>
    <row r="678" spans="1:4" ht="12.75">
      <c r="A678">
        <v>17300</v>
      </c>
      <c r="B678" t="s">
        <v>122</v>
      </c>
      <c r="C678" s="6">
        <v>500</v>
      </c>
      <c r="D678" s="6">
        <v>980</v>
      </c>
    </row>
    <row r="682" ht="12.75">
      <c r="A682" t="s">
        <v>607</v>
      </c>
    </row>
    <row r="684" spans="1:4" ht="12.75">
      <c r="A684">
        <v>21100</v>
      </c>
      <c r="B684" t="s">
        <v>5</v>
      </c>
      <c r="C684" s="6">
        <v>4725</v>
      </c>
      <c r="D684" s="6">
        <v>4500</v>
      </c>
    </row>
    <row r="686" ht="12.75">
      <c r="B686" t="s">
        <v>7</v>
      </c>
    </row>
    <row r="687" spans="1:4" ht="12.75">
      <c r="A687">
        <v>32200</v>
      </c>
      <c r="B687" t="s">
        <v>47</v>
      </c>
      <c r="C687" s="6">
        <v>7500</v>
      </c>
      <c r="D687" s="6">
        <v>2500</v>
      </c>
    </row>
    <row r="688" spans="1:4" ht="12.75">
      <c r="A688">
        <v>32301</v>
      </c>
      <c r="B688" t="s">
        <v>61</v>
      </c>
      <c r="C688" s="6">
        <v>5000</v>
      </c>
      <c r="D688" s="6">
        <v>5000</v>
      </c>
    </row>
    <row r="689" spans="1:4" ht="12.75">
      <c r="A689">
        <v>32400</v>
      </c>
      <c r="B689" t="s">
        <v>8</v>
      </c>
      <c r="C689" s="6">
        <v>1200</v>
      </c>
      <c r="D689" s="6">
        <v>800</v>
      </c>
    </row>
    <row r="690" spans="1:4" ht="12.75">
      <c r="A690">
        <v>32701</v>
      </c>
      <c r="B690" t="s">
        <v>20</v>
      </c>
      <c r="C690" s="6">
        <v>3000</v>
      </c>
      <c r="D690" s="6">
        <v>3000</v>
      </c>
    </row>
    <row r="691" spans="1:4" ht="12.75">
      <c r="A691">
        <v>36113</v>
      </c>
      <c r="B691" t="s">
        <v>407</v>
      </c>
      <c r="C691" s="6">
        <v>15750</v>
      </c>
      <c r="D691" s="6">
        <v>15750</v>
      </c>
    </row>
    <row r="692" spans="1:4" ht="12.75">
      <c r="A692">
        <v>36503</v>
      </c>
      <c r="B692" t="s">
        <v>408</v>
      </c>
      <c r="C692" s="6">
        <v>10000</v>
      </c>
      <c r="D692" s="6">
        <v>10000</v>
      </c>
    </row>
    <row r="693" spans="1:4" ht="12.75">
      <c r="A693">
        <v>36801</v>
      </c>
      <c r="B693" t="s">
        <v>493</v>
      </c>
      <c r="C693" s="6">
        <v>15750</v>
      </c>
      <c r="D693" s="6">
        <v>0</v>
      </c>
    </row>
    <row r="694" spans="1:4" ht="12.75">
      <c r="A694">
        <v>36201</v>
      </c>
      <c r="B694" t="s">
        <v>23</v>
      </c>
      <c r="C694" s="6">
        <v>1600</v>
      </c>
      <c r="D694" s="6">
        <v>2250</v>
      </c>
    </row>
    <row r="695" spans="1:4" ht="12.75">
      <c r="A695">
        <v>37001</v>
      </c>
      <c r="B695" t="s">
        <v>409</v>
      </c>
      <c r="C695" s="6">
        <v>10000</v>
      </c>
      <c r="D695" s="6">
        <v>10000</v>
      </c>
    </row>
    <row r="696" spans="1:4" ht="12.75">
      <c r="A696">
        <v>37201</v>
      </c>
      <c r="B696" t="s">
        <v>410</v>
      </c>
      <c r="C696" s="6">
        <v>20000</v>
      </c>
      <c r="D696" s="6">
        <v>20000</v>
      </c>
    </row>
    <row r="697" spans="1:4" ht="12.75">
      <c r="A697">
        <v>36001</v>
      </c>
      <c r="B697" t="s">
        <v>457</v>
      </c>
      <c r="C697" s="6">
        <v>15000</v>
      </c>
      <c r="D697" s="6">
        <v>15000</v>
      </c>
    </row>
    <row r="699" ht="12.75">
      <c r="B699" t="s">
        <v>13</v>
      </c>
    </row>
    <row r="700" spans="1:2" ht="12.75">
      <c r="A700">
        <v>45006</v>
      </c>
      <c r="B700" t="s">
        <v>411</v>
      </c>
    </row>
    <row r="702" spans="2:4" ht="12.75">
      <c r="B702" t="s">
        <v>281</v>
      </c>
      <c r="C702" s="6">
        <f>SUM(C670:C701)</f>
        <v>220080</v>
      </c>
      <c r="D702" s="6">
        <f>SUM(D670:D701)</f>
        <v>198565</v>
      </c>
    </row>
    <row r="704" ht="12.75">
      <c r="A704" t="s">
        <v>608</v>
      </c>
    </row>
    <row r="706" spans="1:4" ht="12.75">
      <c r="A706" t="s">
        <v>444</v>
      </c>
      <c r="C706" s="6" t="s">
        <v>438</v>
      </c>
      <c r="D706" s="6" t="s">
        <v>439</v>
      </c>
    </row>
    <row r="707" spans="1:2" ht="12.75">
      <c r="A707" s="1">
        <v>435</v>
      </c>
      <c r="B707" s="1" t="s">
        <v>494</v>
      </c>
    </row>
    <row r="708" ht="12.75">
      <c r="B708" t="s">
        <v>7</v>
      </c>
    </row>
    <row r="709" spans="1:4" ht="12.75">
      <c r="A709">
        <v>36800</v>
      </c>
      <c r="B709" t="s">
        <v>549</v>
      </c>
      <c r="C709" s="6">
        <v>33036</v>
      </c>
      <c r="D709" s="6">
        <v>33036</v>
      </c>
    </row>
    <row r="712" spans="2:4" ht="12.75">
      <c r="B712" s="1" t="s">
        <v>321</v>
      </c>
      <c r="C712" s="6">
        <f>SUM(C702+C709)</f>
        <v>253116</v>
      </c>
      <c r="D712" s="6">
        <f>SUM(D702+D709)</f>
        <v>231601</v>
      </c>
    </row>
    <row r="713" ht="12.75">
      <c r="B713" t="s">
        <v>609</v>
      </c>
    </row>
    <row r="714" ht="12.75">
      <c r="B714" t="s">
        <v>612</v>
      </c>
    </row>
    <row r="715" ht="12.75">
      <c r="B715" t="s">
        <v>611</v>
      </c>
    </row>
    <row r="716" ht="12.75">
      <c r="B716" t="s">
        <v>610</v>
      </c>
    </row>
    <row r="717" ht="12.75">
      <c r="B717" t="s">
        <v>542</v>
      </c>
    </row>
    <row r="718" ht="12.75">
      <c r="B718" t="s">
        <v>610</v>
      </c>
    </row>
    <row r="719" ht="12.75">
      <c r="B719" t="s">
        <v>614</v>
      </c>
    </row>
    <row r="720" ht="12.75">
      <c r="B720" t="s">
        <v>613</v>
      </c>
    </row>
    <row r="722" ht="12.75">
      <c r="B722" t="s">
        <v>615</v>
      </c>
    </row>
    <row r="723" ht="12.75">
      <c r="B723" t="s">
        <v>616</v>
      </c>
    </row>
    <row r="725" ht="12.75">
      <c r="A725" s="1" t="s">
        <v>617</v>
      </c>
    </row>
    <row r="726" spans="1:4" ht="12.75">
      <c r="A726" t="s">
        <v>444</v>
      </c>
      <c r="C726" s="8" t="s">
        <v>438</v>
      </c>
      <c r="D726" s="8" t="s">
        <v>439</v>
      </c>
    </row>
    <row r="727" ht="12.75">
      <c r="B727" t="s">
        <v>0</v>
      </c>
    </row>
    <row r="728" spans="1:4" ht="12.75">
      <c r="A728">
        <v>18200</v>
      </c>
      <c r="B728" t="s">
        <v>373</v>
      </c>
      <c r="C728" s="6">
        <v>3000</v>
      </c>
      <c r="D728" s="6">
        <v>1500</v>
      </c>
    </row>
    <row r="730" ht="12.75">
      <c r="B730" t="s">
        <v>5</v>
      </c>
    </row>
    <row r="731" spans="1:4" ht="12.75">
      <c r="A731">
        <v>21100</v>
      </c>
      <c r="B731" t="s">
        <v>6</v>
      </c>
      <c r="C731" s="6">
        <v>100</v>
      </c>
      <c r="D731" s="6">
        <v>50</v>
      </c>
    </row>
    <row r="732" spans="1:4" ht="12.75">
      <c r="A732">
        <v>22100</v>
      </c>
      <c r="B732" t="s">
        <v>374</v>
      </c>
      <c r="C732" s="6">
        <v>100</v>
      </c>
      <c r="D732" s="6">
        <v>50</v>
      </c>
    </row>
    <row r="734" ht="12.75">
      <c r="B734" t="s">
        <v>7</v>
      </c>
    </row>
    <row r="735" spans="1:4" ht="12.75">
      <c r="A735">
        <v>32801</v>
      </c>
      <c r="B735" t="s">
        <v>170</v>
      </c>
      <c r="C735" s="6">
        <v>100</v>
      </c>
      <c r="D735" s="6">
        <v>100</v>
      </c>
    </row>
    <row r="736" spans="1:4" ht="12.75">
      <c r="A736">
        <v>32200</v>
      </c>
      <c r="B736" t="s">
        <v>47</v>
      </c>
      <c r="C736" s="6">
        <v>100</v>
      </c>
      <c r="D736" s="6">
        <v>100</v>
      </c>
    </row>
    <row r="737" spans="1:4" ht="12.75">
      <c r="A737">
        <v>32300</v>
      </c>
      <c r="B737" t="s">
        <v>84</v>
      </c>
      <c r="C737" s="6">
        <v>100</v>
      </c>
      <c r="D737" s="6">
        <v>100</v>
      </c>
    </row>
    <row r="738" spans="1:4" ht="12.75">
      <c r="A738">
        <v>32400</v>
      </c>
      <c r="B738" t="s">
        <v>8</v>
      </c>
      <c r="C738" s="6">
        <v>50</v>
      </c>
      <c r="D738" s="6">
        <v>50</v>
      </c>
    </row>
    <row r="739" spans="1:4" ht="12.75">
      <c r="A739">
        <v>33300</v>
      </c>
      <c r="B739" t="s">
        <v>375</v>
      </c>
      <c r="C739" s="6">
        <v>200</v>
      </c>
      <c r="D739" s="6">
        <v>200</v>
      </c>
    </row>
    <row r="740" spans="1:4" ht="12.75">
      <c r="A740">
        <v>34103</v>
      </c>
      <c r="B740" t="s">
        <v>376</v>
      </c>
      <c r="C740" s="6">
        <v>3000</v>
      </c>
      <c r="D740" s="6">
        <v>3000</v>
      </c>
    </row>
    <row r="741" spans="1:4" ht="12.75">
      <c r="A741">
        <v>35102</v>
      </c>
      <c r="B741" t="s">
        <v>367</v>
      </c>
      <c r="C741" s="6">
        <v>3000</v>
      </c>
      <c r="D741" s="6">
        <v>2200</v>
      </c>
    </row>
    <row r="742" spans="1:4" ht="12.75">
      <c r="A742">
        <v>35300</v>
      </c>
      <c r="B742" t="s">
        <v>377</v>
      </c>
      <c r="C742" s="6">
        <v>20000</v>
      </c>
      <c r="D742" s="6">
        <v>15000</v>
      </c>
    </row>
    <row r="743" spans="2:4" ht="12.75">
      <c r="B743" t="s">
        <v>378</v>
      </c>
      <c r="C743" s="6">
        <v>2000</v>
      </c>
      <c r="D743" s="6">
        <v>1000</v>
      </c>
    </row>
    <row r="745" spans="2:4" ht="12.75">
      <c r="B745" s="1" t="s">
        <v>321</v>
      </c>
      <c r="C745" s="6">
        <f>SUM(C728:C744)</f>
        <v>31750</v>
      </c>
      <c r="D745" s="6">
        <f>SUM(D728:D744)</f>
        <v>23350</v>
      </c>
    </row>
    <row r="747" ht="12.75">
      <c r="A747" t="s">
        <v>618</v>
      </c>
    </row>
    <row r="749" ht="12.75">
      <c r="A749" t="s">
        <v>619</v>
      </c>
    </row>
    <row r="751" spans="1:4" ht="12.75">
      <c r="A751" t="s">
        <v>444</v>
      </c>
      <c r="C751" s="6" t="s">
        <v>438</v>
      </c>
      <c r="D751" s="6" t="s">
        <v>439</v>
      </c>
    </row>
    <row r="752" ht="12.75">
      <c r="B752" s="1" t="s">
        <v>140</v>
      </c>
    </row>
    <row r="753" ht="12.75">
      <c r="B753" t="s">
        <v>0</v>
      </c>
    </row>
    <row r="754" spans="1:4" ht="12.75">
      <c r="A754">
        <v>12401</v>
      </c>
      <c r="B754" t="s">
        <v>141</v>
      </c>
      <c r="C754" s="6">
        <v>28351</v>
      </c>
      <c r="D754" s="6">
        <v>28351</v>
      </c>
    </row>
    <row r="755" spans="1:4" ht="12.75">
      <c r="A755">
        <v>11305</v>
      </c>
      <c r="B755" t="s">
        <v>143</v>
      </c>
      <c r="C755" s="6">
        <v>18051</v>
      </c>
      <c r="D755" s="6">
        <v>18051</v>
      </c>
    </row>
    <row r="756" spans="1:4" ht="12.75">
      <c r="A756">
        <v>11406</v>
      </c>
      <c r="B756" t="s">
        <v>146</v>
      </c>
      <c r="C756" s="6">
        <v>14889</v>
      </c>
      <c r="D756" s="6">
        <v>14889</v>
      </c>
    </row>
    <row r="758" spans="2:4" ht="12.75">
      <c r="B758" t="s">
        <v>22</v>
      </c>
      <c r="C758" s="6">
        <f>SUM(C754:C757)</f>
        <v>61291</v>
      </c>
      <c r="D758" s="6">
        <f>SUM(D754:D757)</f>
        <v>61291</v>
      </c>
    </row>
    <row r="760" ht="12.75">
      <c r="A760" t="s">
        <v>624</v>
      </c>
    </row>
    <row r="761" ht="12.75">
      <c r="A761" t="s">
        <v>625</v>
      </c>
    </row>
    <row r="763" ht="12.75">
      <c r="A763" s="1" t="s">
        <v>620</v>
      </c>
    </row>
    <row r="764" spans="1:5" ht="12.75">
      <c r="A764" t="s">
        <v>444</v>
      </c>
      <c r="C764"/>
      <c r="D764" s="8" t="s">
        <v>438</v>
      </c>
      <c r="E764" s="8" t="s">
        <v>439</v>
      </c>
    </row>
    <row r="765" spans="2:5" ht="12.75">
      <c r="B765" t="s">
        <v>0</v>
      </c>
      <c r="C765"/>
      <c r="E765" s="6"/>
    </row>
    <row r="766" spans="1:5" ht="12.75">
      <c r="A766">
        <v>11400</v>
      </c>
      <c r="B766" t="s">
        <v>18</v>
      </c>
      <c r="C766"/>
      <c r="D766" s="6">
        <v>9360</v>
      </c>
      <c r="E766" s="6">
        <v>9360</v>
      </c>
    </row>
    <row r="767" spans="1:5" ht="12.75">
      <c r="A767">
        <v>11705</v>
      </c>
      <c r="B767" t="s">
        <v>433</v>
      </c>
      <c r="C767" t="s">
        <v>144</v>
      </c>
      <c r="D767" s="6">
        <v>9700</v>
      </c>
      <c r="E767" s="6">
        <v>9700</v>
      </c>
    </row>
    <row r="768" spans="1:5" ht="12.75">
      <c r="A768">
        <v>11802</v>
      </c>
      <c r="B768" t="s">
        <v>433</v>
      </c>
      <c r="C768" t="s">
        <v>145</v>
      </c>
      <c r="D768" s="6">
        <v>12000</v>
      </c>
      <c r="E768" s="6">
        <v>12000</v>
      </c>
    </row>
    <row r="769" spans="1:5" ht="12.75">
      <c r="A769">
        <v>12401</v>
      </c>
      <c r="B769" t="s">
        <v>141</v>
      </c>
      <c r="C769" t="s">
        <v>142</v>
      </c>
      <c r="D769" s="6">
        <v>10000</v>
      </c>
      <c r="E769" s="6">
        <v>10000</v>
      </c>
    </row>
    <row r="770" spans="1:5" ht="12.75">
      <c r="A770">
        <v>17100</v>
      </c>
      <c r="B770" t="s">
        <v>120</v>
      </c>
      <c r="C770"/>
      <c r="D770" s="6">
        <v>716</v>
      </c>
      <c r="E770" s="6">
        <v>716</v>
      </c>
    </row>
    <row r="771" spans="1:5" ht="12.75">
      <c r="A771">
        <v>17300</v>
      </c>
      <c r="B771" t="s">
        <v>122</v>
      </c>
      <c r="C771"/>
      <c r="D771" s="6">
        <v>122</v>
      </c>
      <c r="E771" s="6">
        <v>122</v>
      </c>
    </row>
    <row r="772" spans="3:5" ht="12.75">
      <c r="C772"/>
      <c r="E772" s="6"/>
    </row>
    <row r="773" spans="2:5" ht="12.75">
      <c r="B773" t="s">
        <v>5</v>
      </c>
      <c r="C773"/>
      <c r="E773" s="6"/>
    </row>
    <row r="774" spans="1:5" ht="12.75">
      <c r="A774">
        <v>21100</v>
      </c>
      <c r="B774" t="s">
        <v>5</v>
      </c>
      <c r="C774"/>
      <c r="D774" s="6">
        <v>2000</v>
      </c>
      <c r="E774" s="6">
        <v>2000</v>
      </c>
    </row>
    <row r="775" spans="1:5" ht="12.75">
      <c r="A775">
        <v>21200</v>
      </c>
      <c r="B775" t="s">
        <v>132</v>
      </c>
      <c r="C775"/>
      <c r="D775" s="6">
        <v>2000</v>
      </c>
      <c r="E775" s="6">
        <v>2000</v>
      </c>
    </row>
    <row r="776" spans="3:5" ht="12.75">
      <c r="C776"/>
      <c r="E776" s="6"/>
    </row>
    <row r="777" spans="2:5" ht="12.75">
      <c r="B777" t="s">
        <v>7</v>
      </c>
      <c r="C777"/>
      <c r="E777" s="6"/>
    </row>
    <row r="778" spans="1:5" ht="12.75">
      <c r="A778">
        <v>32300</v>
      </c>
      <c r="B778" t="s">
        <v>84</v>
      </c>
      <c r="C778"/>
      <c r="D778" s="6">
        <v>1500</v>
      </c>
      <c r="E778" s="6">
        <v>1500</v>
      </c>
    </row>
    <row r="779" spans="1:5" ht="12.75">
      <c r="A779">
        <v>32400</v>
      </c>
      <c r="B779" t="s">
        <v>8</v>
      </c>
      <c r="C779"/>
      <c r="D779" s="6">
        <v>2500</v>
      </c>
      <c r="E779" s="6">
        <v>2500</v>
      </c>
    </row>
    <row r="780" spans="1:5" ht="12.75">
      <c r="A780">
        <v>36104</v>
      </c>
      <c r="B780" t="s">
        <v>434</v>
      </c>
      <c r="C780"/>
      <c r="D780" s="6">
        <v>1000</v>
      </c>
      <c r="E780" s="6">
        <v>1000</v>
      </c>
    </row>
    <row r="781" spans="3:5" ht="12.75">
      <c r="C781"/>
      <c r="E781" s="6"/>
    </row>
    <row r="782" spans="2:5" ht="12.75">
      <c r="B782" t="s">
        <v>13</v>
      </c>
      <c r="C782"/>
      <c r="E782" s="6"/>
    </row>
    <row r="783" spans="1:5" ht="12.75">
      <c r="A783">
        <v>45501</v>
      </c>
      <c r="B783" t="s">
        <v>435</v>
      </c>
      <c r="C783"/>
      <c r="E783" s="6"/>
    </row>
    <row r="784" spans="1:5" ht="12.75">
      <c r="A784">
        <v>45002</v>
      </c>
      <c r="B784" t="s">
        <v>115</v>
      </c>
      <c r="C784"/>
      <c r="D784" s="6">
        <v>1000</v>
      </c>
      <c r="E784" s="6">
        <v>1000</v>
      </c>
    </row>
    <row r="785" spans="3:5" ht="12.75">
      <c r="C785"/>
      <c r="E785" s="6"/>
    </row>
    <row r="786" spans="2:5" ht="12.75">
      <c r="B786" s="1" t="s">
        <v>321</v>
      </c>
      <c r="C786" s="6">
        <f>SUM(C766:C785)</f>
        <v>0</v>
      </c>
      <c r="D786" s="6">
        <f>SUM(D766:D785)</f>
        <v>51898</v>
      </c>
      <c r="E786" s="6">
        <f>SUM(E766:E785)</f>
        <v>51898</v>
      </c>
    </row>
    <row r="787" spans="3:5" ht="12.75">
      <c r="C787"/>
      <c r="E787" s="6"/>
    </row>
    <row r="788" spans="1:5" ht="12.75">
      <c r="A788" t="s">
        <v>626</v>
      </c>
      <c r="C788"/>
      <c r="E788" s="6"/>
    </row>
    <row r="789" spans="3:5" ht="12.75">
      <c r="C789"/>
      <c r="E789" s="6"/>
    </row>
    <row r="790" ht="12.75">
      <c r="A790" s="1" t="s">
        <v>621</v>
      </c>
    </row>
    <row r="791" spans="1:4" ht="12.75">
      <c r="A791" t="s">
        <v>444</v>
      </c>
      <c r="C791" s="8" t="s">
        <v>438</v>
      </c>
      <c r="D791" s="8" t="s">
        <v>439</v>
      </c>
    </row>
    <row r="792" ht="12.75">
      <c r="B792" t="s">
        <v>0</v>
      </c>
    </row>
    <row r="793" spans="1:4" ht="12.75">
      <c r="A793">
        <v>11802</v>
      </c>
      <c r="B793" t="s">
        <v>403</v>
      </c>
      <c r="C793" s="6">
        <v>10488</v>
      </c>
      <c r="D793" s="6">
        <v>10488</v>
      </c>
    </row>
    <row r="794" spans="1:4" ht="12.75">
      <c r="A794">
        <v>12401</v>
      </c>
      <c r="B794" t="s">
        <v>141</v>
      </c>
      <c r="C794" s="6">
        <v>16397</v>
      </c>
      <c r="D794" s="6">
        <v>16397</v>
      </c>
    </row>
    <row r="796" spans="2:4" ht="12.75">
      <c r="B796" s="1" t="s">
        <v>321</v>
      </c>
      <c r="C796" s="6">
        <f>SUM(C793:C795)</f>
        <v>26885</v>
      </c>
      <c r="D796" s="6">
        <f>SUM(D793:D795)</f>
        <v>26885</v>
      </c>
    </row>
    <row r="798" ht="12.75">
      <c r="A798" t="s">
        <v>627</v>
      </c>
    </row>
    <row r="800" ht="12.75">
      <c r="A800" s="1" t="s">
        <v>622</v>
      </c>
    </row>
    <row r="801" spans="3:5" ht="12.75">
      <c r="C801"/>
      <c r="D801" s="8" t="s">
        <v>438</v>
      </c>
      <c r="E801" s="8" t="s">
        <v>439</v>
      </c>
    </row>
    <row r="802" spans="2:5" ht="12.75">
      <c r="B802" t="s">
        <v>0</v>
      </c>
      <c r="C802"/>
      <c r="E802" s="6"/>
    </row>
    <row r="803" spans="1:5" ht="12.75">
      <c r="A803">
        <v>11103</v>
      </c>
      <c r="B803" t="s">
        <v>432</v>
      </c>
      <c r="C803"/>
      <c r="D803" s="6">
        <v>0</v>
      </c>
      <c r="E803" s="6"/>
    </row>
    <row r="804" spans="1:5" ht="12.75">
      <c r="A804">
        <v>11706</v>
      </c>
      <c r="B804" t="s">
        <v>402</v>
      </c>
      <c r="C804" t="s">
        <v>144</v>
      </c>
      <c r="D804" s="6">
        <v>13997</v>
      </c>
      <c r="E804" s="6">
        <v>13997</v>
      </c>
    </row>
    <row r="805" spans="3:5" ht="12.75">
      <c r="C805"/>
      <c r="E805" s="6"/>
    </row>
    <row r="806" spans="2:5" ht="12.75">
      <c r="B806" t="s">
        <v>13</v>
      </c>
      <c r="C806"/>
      <c r="E806" s="6"/>
    </row>
    <row r="807" spans="1:5" ht="12.75">
      <c r="A807">
        <v>45500</v>
      </c>
      <c r="B807" t="s">
        <v>15</v>
      </c>
      <c r="C807"/>
      <c r="D807" s="6">
        <v>1000</v>
      </c>
      <c r="E807" s="6">
        <v>1000</v>
      </c>
    </row>
    <row r="808" spans="3:5" ht="12.75">
      <c r="C808"/>
      <c r="E808" s="6"/>
    </row>
    <row r="809" spans="2:5" ht="12.75">
      <c r="B809" s="1" t="s">
        <v>321</v>
      </c>
      <c r="D809" s="6">
        <f>SUM(D803:D808)</f>
        <v>14997</v>
      </c>
      <c r="E809" s="6">
        <f>SUM(E803:E808)</f>
        <v>14997</v>
      </c>
    </row>
    <row r="810" spans="3:5" ht="12.75">
      <c r="C810"/>
      <c r="E810" s="6"/>
    </row>
    <row r="811" spans="1:5" ht="12.75">
      <c r="A811" t="s">
        <v>627</v>
      </c>
      <c r="C811"/>
      <c r="E811" s="6"/>
    </row>
    <row r="813" ht="12.75">
      <c r="A813" s="1" t="s">
        <v>623</v>
      </c>
    </row>
    <row r="814" spans="1:5" ht="12.75">
      <c r="A814" t="s">
        <v>444</v>
      </c>
      <c r="C814"/>
      <c r="D814" s="8" t="s">
        <v>438</v>
      </c>
      <c r="E814" s="8" t="s">
        <v>439</v>
      </c>
    </row>
    <row r="815" spans="2:5" ht="12.75">
      <c r="B815" t="s">
        <v>0</v>
      </c>
      <c r="C815"/>
      <c r="E815" s="6"/>
    </row>
    <row r="816" spans="1:5" ht="12.75">
      <c r="A816">
        <v>11706</v>
      </c>
      <c r="B816" t="s">
        <v>402</v>
      </c>
      <c r="C816" t="s">
        <v>144</v>
      </c>
      <c r="D816" s="6">
        <v>8000</v>
      </c>
      <c r="E816" s="6">
        <v>8000</v>
      </c>
    </row>
    <row r="817" spans="3:5" ht="12.75">
      <c r="C817"/>
      <c r="E817" s="6"/>
    </row>
    <row r="818" spans="2:5" ht="12.75">
      <c r="B818" s="1" t="s">
        <v>321</v>
      </c>
      <c r="D818" s="6">
        <f>SUM(D816:D817)</f>
        <v>8000</v>
      </c>
      <c r="E818" s="6">
        <f>SUM(E816:E817)</f>
        <v>8000</v>
      </c>
    </row>
    <row r="819" spans="3:5" ht="12.75">
      <c r="C819"/>
      <c r="E819" s="6"/>
    </row>
    <row r="820" spans="1:5" ht="12.75">
      <c r="A820" t="s">
        <v>627</v>
      </c>
      <c r="C820"/>
      <c r="E820" s="6"/>
    </row>
    <row r="821" spans="3:5" ht="12.75">
      <c r="C821"/>
      <c r="E821" s="6"/>
    </row>
    <row r="822" spans="1:4" ht="12.75">
      <c r="A822" t="s">
        <v>444</v>
      </c>
      <c r="C822" s="6" t="s">
        <v>438</v>
      </c>
      <c r="D822" s="6" t="s">
        <v>439</v>
      </c>
    </row>
    <row r="823" ht="12.75">
      <c r="B823" s="1" t="s">
        <v>72</v>
      </c>
    </row>
    <row r="824" ht="12.75">
      <c r="B824" t="s">
        <v>0</v>
      </c>
    </row>
    <row r="825" spans="1:4" ht="12.75">
      <c r="A825">
        <v>11000</v>
      </c>
      <c r="B825" t="s">
        <v>73</v>
      </c>
      <c r="C825" s="6">
        <v>4500</v>
      </c>
      <c r="D825" s="6">
        <v>4500</v>
      </c>
    </row>
    <row r="826" spans="1:4" ht="12.75">
      <c r="A826">
        <v>11301</v>
      </c>
      <c r="B826" t="s">
        <v>74</v>
      </c>
      <c r="C826" s="6">
        <v>104000</v>
      </c>
      <c r="D826" s="6">
        <v>71250</v>
      </c>
    </row>
    <row r="828" ht="12.75">
      <c r="B828" t="s">
        <v>630</v>
      </c>
    </row>
    <row r="829" ht="12.75">
      <c r="A829" t="s">
        <v>604</v>
      </c>
    </row>
    <row r="831" spans="1:4" ht="12.75">
      <c r="A831">
        <v>21100</v>
      </c>
      <c r="B831" t="s">
        <v>5</v>
      </c>
      <c r="C831" s="6">
        <v>5000</v>
      </c>
      <c r="D831" s="6">
        <v>5000</v>
      </c>
    </row>
    <row r="833" spans="2:4" ht="12.75">
      <c r="B833" t="s">
        <v>22</v>
      </c>
      <c r="C833" s="6">
        <f>SUM(C825:C832)</f>
        <v>113500</v>
      </c>
      <c r="D833" s="6">
        <f>SUM(D825:D832)</f>
        <v>80750</v>
      </c>
    </row>
    <row r="835" ht="12.75">
      <c r="A835" t="s">
        <v>628</v>
      </c>
    </row>
    <row r="837" spans="1:4" ht="12.75">
      <c r="A837" t="s">
        <v>444</v>
      </c>
      <c r="C837" s="6" t="s">
        <v>438</v>
      </c>
      <c r="D837" s="6" t="s">
        <v>439</v>
      </c>
    </row>
    <row r="838" ht="12.75">
      <c r="B838" s="1" t="s">
        <v>116</v>
      </c>
    </row>
    <row r="839" ht="12.75">
      <c r="B839" t="s">
        <v>0</v>
      </c>
    </row>
    <row r="840" spans="1:4" ht="12.75">
      <c r="A840">
        <v>11303</v>
      </c>
      <c r="B840" t="s">
        <v>74</v>
      </c>
      <c r="C840" s="6">
        <v>26000</v>
      </c>
      <c r="D840" s="6">
        <v>24250</v>
      </c>
    </row>
    <row r="841" spans="1:4" ht="12.75">
      <c r="A841">
        <v>11601</v>
      </c>
      <c r="B841" t="s">
        <v>117</v>
      </c>
      <c r="C841" s="6">
        <v>78000</v>
      </c>
      <c r="D841" s="6">
        <v>71250</v>
      </c>
    </row>
    <row r="842" spans="1:4" ht="12.75">
      <c r="A842">
        <v>13100</v>
      </c>
      <c r="B842" t="s">
        <v>118</v>
      </c>
      <c r="C842" s="6">
        <v>28000</v>
      </c>
      <c r="D842" s="6">
        <v>21500</v>
      </c>
    </row>
    <row r="843" spans="1:4" ht="12.75">
      <c r="A843">
        <v>17000</v>
      </c>
      <c r="B843" t="s">
        <v>119</v>
      </c>
      <c r="C843" s="6">
        <v>24000</v>
      </c>
      <c r="D843" s="6">
        <v>22000</v>
      </c>
    </row>
    <row r="844" spans="1:4" ht="12.75">
      <c r="A844">
        <v>17100</v>
      </c>
      <c r="B844" t="s">
        <v>120</v>
      </c>
      <c r="C844" s="6">
        <v>10100</v>
      </c>
      <c r="D844" s="6">
        <v>10700</v>
      </c>
    </row>
    <row r="845" spans="1:4" ht="12.75">
      <c r="A845">
        <v>17200</v>
      </c>
      <c r="B845" t="s">
        <v>121</v>
      </c>
      <c r="C845" s="6">
        <v>7920</v>
      </c>
      <c r="D845" s="6">
        <v>7500</v>
      </c>
    </row>
    <row r="846" spans="1:4" ht="12.75">
      <c r="A846">
        <v>17300</v>
      </c>
      <c r="B846" t="s">
        <v>122</v>
      </c>
      <c r="C846" s="6">
        <v>1500</v>
      </c>
      <c r="D846" s="6">
        <v>1000</v>
      </c>
    </row>
    <row r="848" ht="12.75">
      <c r="A848" t="s">
        <v>629</v>
      </c>
    </row>
    <row r="850" ht="12.75">
      <c r="B850" t="s">
        <v>5</v>
      </c>
    </row>
    <row r="851" spans="1:4" ht="12.75">
      <c r="A851">
        <v>21100</v>
      </c>
      <c r="B851" t="s">
        <v>6</v>
      </c>
      <c r="C851" s="6">
        <v>3000</v>
      </c>
      <c r="D851" s="6">
        <v>2500</v>
      </c>
    </row>
    <row r="853" ht="12.75">
      <c r="B853" t="s">
        <v>7</v>
      </c>
    </row>
    <row r="854" spans="1:4" ht="12.75">
      <c r="A854">
        <v>32200</v>
      </c>
      <c r="B854" t="s">
        <v>47</v>
      </c>
      <c r="C854" s="6">
        <v>3000</v>
      </c>
      <c r="D854" s="6">
        <v>3000</v>
      </c>
    </row>
    <row r="855" spans="1:4" ht="12.75">
      <c r="A855">
        <v>32302</v>
      </c>
      <c r="B855" t="s">
        <v>61</v>
      </c>
      <c r="C855" s="6">
        <v>400</v>
      </c>
      <c r="D855" s="6">
        <v>400</v>
      </c>
    </row>
    <row r="856" spans="1:4" ht="12.75">
      <c r="A856">
        <v>32400</v>
      </c>
      <c r="B856" t="s">
        <v>8</v>
      </c>
      <c r="C856" s="6">
        <v>1500</v>
      </c>
      <c r="D856" s="6">
        <v>1500</v>
      </c>
    </row>
    <row r="857" spans="1:4" ht="12.75">
      <c r="A857">
        <v>36102</v>
      </c>
      <c r="B857" t="s">
        <v>123</v>
      </c>
      <c r="C857" s="6">
        <v>4000</v>
      </c>
      <c r="D857" s="6">
        <v>4000</v>
      </c>
    </row>
    <row r="858" spans="1:4" ht="12.75">
      <c r="A858">
        <v>36201</v>
      </c>
      <c r="B858" t="s">
        <v>124</v>
      </c>
      <c r="C858" s="6">
        <v>2500</v>
      </c>
      <c r="D858" s="6">
        <v>2500</v>
      </c>
    </row>
    <row r="859" spans="1:4" ht="12.75">
      <c r="A859">
        <v>36301</v>
      </c>
      <c r="B859" t="s">
        <v>125</v>
      </c>
      <c r="C859" s="6">
        <v>1000</v>
      </c>
      <c r="D859" s="6">
        <v>1000</v>
      </c>
    </row>
    <row r="861" ht="12.75">
      <c r="B861" t="s">
        <v>13</v>
      </c>
    </row>
    <row r="862" spans="1:3" ht="12.75">
      <c r="A862">
        <v>45001</v>
      </c>
      <c r="B862" t="s">
        <v>484</v>
      </c>
      <c r="C862" s="6">
        <v>2000</v>
      </c>
    </row>
    <row r="863" spans="1:3" ht="12.75">
      <c r="A863">
        <v>45500</v>
      </c>
      <c r="B863" t="s">
        <v>126</v>
      </c>
      <c r="C863" s="6">
        <v>6000</v>
      </c>
    </row>
    <row r="865" spans="2:4" ht="12.75">
      <c r="B865" t="s">
        <v>22</v>
      </c>
      <c r="C865" s="6">
        <f>SUM(C840:C864)</f>
        <v>198920</v>
      </c>
      <c r="D865" s="6">
        <f>SUM(D840:D864)</f>
        <v>173100</v>
      </c>
    </row>
    <row r="867" ht="12.75">
      <c r="A867" t="s">
        <v>631</v>
      </c>
    </row>
    <row r="868" ht="12.75">
      <c r="A868" t="s">
        <v>632</v>
      </c>
    </row>
    <row r="870" ht="12.75">
      <c r="A870" t="s">
        <v>633</v>
      </c>
    </row>
    <row r="871" ht="12.75">
      <c r="A871" t="s">
        <v>533</v>
      </c>
    </row>
    <row r="873" ht="12.75">
      <c r="A873" s="1" t="s">
        <v>635</v>
      </c>
    </row>
    <row r="874" spans="1:4" ht="12.75">
      <c r="A874" t="s">
        <v>444</v>
      </c>
      <c r="C874" s="6" t="s">
        <v>438</v>
      </c>
      <c r="D874" s="6" t="s">
        <v>439</v>
      </c>
    </row>
    <row r="876" ht="12.75">
      <c r="B876" t="s">
        <v>0</v>
      </c>
    </row>
    <row r="877" spans="1:4" ht="12.75">
      <c r="A877">
        <v>11311</v>
      </c>
      <c r="B877" t="s">
        <v>386</v>
      </c>
      <c r="C877" s="6">
        <v>25000</v>
      </c>
      <c r="D877" s="6">
        <v>25000</v>
      </c>
    </row>
    <row r="878" spans="2:4" ht="12.75">
      <c r="B878" t="s">
        <v>485</v>
      </c>
      <c r="C878" s="6">
        <v>21600</v>
      </c>
      <c r="D878" s="6">
        <v>21600</v>
      </c>
    </row>
    <row r="879" spans="1:4" ht="12.75">
      <c r="A879">
        <v>11416</v>
      </c>
      <c r="B879" t="s">
        <v>387</v>
      </c>
      <c r="C879" s="6">
        <v>7000</v>
      </c>
      <c r="D879" s="6">
        <v>7000</v>
      </c>
    </row>
    <row r="880" spans="1:4" ht="12.75">
      <c r="A880">
        <v>11507</v>
      </c>
      <c r="B880" t="s">
        <v>388</v>
      </c>
      <c r="C880" s="6">
        <v>7500</v>
      </c>
      <c r="D880" s="6">
        <v>7000</v>
      </c>
    </row>
    <row r="881" spans="1:4" ht="12.75">
      <c r="A881">
        <v>11708</v>
      </c>
      <c r="B881" t="s">
        <v>389</v>
      </c>
      <c r="C881" s="6">
        <v>6000</v>
      </c>
      <c r="D881" s="6">
        <v>5000</v>
      </c>
    </row>
    <row r="882" spans="1:4" ht="12.75">
      <c r="A882">
        <v>11900</v>
      </c>
      <c r="B882" t="s">
        <v>390</v>
      </c>
      <c r="C882" s="6">
        <v>11000</v>
      </c>
      <c r="D882" s="6">
        <v>10000</v>
      </c>
    </row>
    <row r="883" spans="1:4" ht="12.75">
      <c r="A883">
        <v>15100</v>
      </c>
      <c r="B883" t="s">
        <v>391</v>
      </c>
      <c r="C883" s="6">
        <v>2500</v>
      </c>
      <c r="D883" s="6">
        <v>2000</v>
      </c>
    </row>
    <row r="884" spans="1:4" ht="12.75">
      <c r="A884">
        <v>15300</v>
      </c>
      <c r="B884" t="s">
        <v>392</v>
      </c>
      <c r="C884" s="6">
        <v>400</v>
      </c>
      <c r="D884" s="6">
        <v>400</v>
      </c>
    </row>
    <row r="885" spans="1:4" ht="12.75">
      <c r="A885">
        <v>17100</v>
      </c>
      <c r="B885" t="s">
        <v>120</v>
      </c>
      <c r="C885" s="6">
        <v>3200</v>
      </c>
      <c r="D885" s="6">
        <v>3200</v>
      </c>
    </row>
    <row r="886" spans="1:4" ht="12.75">
      <c r="A886">
        <v>17300</v>
      </c>
      <c r="B886" t="s">
        <v>122</v>
      </c>
      <c r="C886" s="6">
        <v>210</v>
      </c>
      <c r="D886" s="6">
        <v>210</v>
      </c>
    </row>
    <row r="888" ht="12.75">
      <c r="A888" t="s">
        <v>636</v>
      </c>
    </row>
    <row r="890" ht="12.75">
      <c r="B890" t="s">
        <v>5</v>
      </c>
    </row>
    <row r="891" spans="1:4" ht="12.75">
      <c r="A891">
        <v>22105</v>
      </c>
      <c r="B891" t="s">
        <v>393</v>
      </c>
      <c r="C891" s="6">
        <v>2000</v>
      </c>
      <c r="D891" s="6">
        <v>2000</v>
      </c>
    </row>
    <row r="893" ht="12.75">
      <c r="B893" t="s">
        <v>7</v>
      </c>
    </row>
    <row r="894" spans="1:4" ht="12.75">
      <c r="A894">
        <v>32400</v>
      </c>
      <c r="B894" t="s">
        <v>8</v>
      </c>
      <c r="C894" s="6">
        <v>2500</v>
      </c>
      <c r="D894" s="6">
        <v>2500</v>
      </c>
    </row>
    <row r="895" spans="2:4" ht="12.75">
      <c r="B895" t="s">
        <v>486</v>
      </c>
      <c r="C895" s="6">
        <v>500</v>
      </c>
      <c r="D895" s="6">
        <v>500</v>
      </c>
    </row>
    <row r="896" spans="2:4" ht="12.75">
      <c r="B896" t="s">
        <v>634</v>
      </c>
      <c r="C896" s="6">
        <v>3200</v>
      </c>
      <c r="D896" s="6">
        <v>3200</v>
      </c>
    </row>
    <row r="897" spans="1:4" ht="12.75">
      <c r="A897">
        <v>33504</v>
      </c>
      <c r="B897" t="s">
        <v>395</v>
      </c>
      <c r="C897" s="6">
        <v>3000</v>
      </c>
      <c r="D897" s="6">
        <v>0</v>
      </c>
    </row>
    <row r="898" spans="1:4" ht="12.75">
      <c r="A898">
        <v>36003</v>
      </c>
      <c r="B898" t="s">
        <v>396</v>
      </c>
      <c r="C898" s="6">
        <v>25000</v>
      </c>
      <c r="D898" s="6">
        <v>25000</v>
      </c>
    </row>
    <row r="899" spans="2:4" ht="12.75">
      <c r="B899" t="s">
        <v>137</v>
      </c>
      <c r="C899" s="6">
        <v>1000</v>
      </c>
      <c r="D899" s="6">
        <v>1000</v>
      </c>
    </row>
    <row r="900" spans="2:4" ht="12.75">
      <c r="B900" t="s">
        <v>401</v>
      </c>
      <c r="C900" s="6">
        <v>1000</v>
      </c>
      <c r="D900" s="6">
        <v>1000</v>
      </c>
    </row>
    <row r="901" spans="1:4" ht="12.75">
      <c r="A901">
        <v>36005</v>
      </c>
      <c r="B901" t="s">
        <v>397</v>
      </c>
      <c r="C901" s="6">
        <v>6000</v>
      </c>
      <c r="D901" s="6">
        <v>6000</v>
      </c>
    </row>
    <row r="903" ht="12.75">
      <c r="B903" t="s">
        <v>13</v>
      </c>
    </row>
    <row r="904" spans="2:4" ht="12.75">
      <c r="B904" t="s">
        <v>487</v>
      </c>
      <c r="C904" s="6">
        <v>1000</v>
      </c>
      <c r="D904" s="6">
        <v>1000</v>
      </c>
    </row>
    <row r="905" spans="1:4" ht="12.75">
      <c r="A905">
        <v>46300</v>
      </c>
      <c r="B905" t="s">
        <v>398</v>
      </c>
      <c r="C905" s="6">
        <v>9000</v>
      </c>
      <c r="D905" s="6">
        <v>9000</v>
      </c>
    </row>
    <row r="906" spans="1:4" ht="12.75">
      <c r="A906">
        <v>47200</v>
      </c>
      <c r="B906" t="s">
        <v>399</v>
      </c>
      <c r="C906" s="6">
        <v>11000</v>
      </c>
      <c r="D906" s="6">
        <v>11000</v>
      </c>
    </row>
    <row r="907" spans="1:4" ht="12.75">
      <c r="A907">
        <v>45001</v>
      </c>
      <c r="B907" t="s">
        <v>400</v>
      </c>
      <c r="C907" s="6">
        <v>1000</v>
      </c>
      <c r="D907" s="6">
        <v>1000</v>
      </c>
    </row>
    <row r="909" spans="2:4" ht="12.75">
      <c r="B909" s="1" t="s">
        <v>321</v>
      </c>
      <c r="C909" s="6">
        <f>SUM(C877:C908)</f>
        <v>150610</v>
      </c>
      <c r="D909" s="6">
        <f>SUM(D877:D908)</f>
        <v>144610</v>
      </c>
    </row>
    <row r="911" ht="12.75">
      <c r="A911" t="s">
        <v>637</v>
      </c>
    </row>
    <row r="912" ht="12.75">
      <c r="A912" t="s">
        <v>638</v>
      </c>
    </row>
    <row r="914" ht="12.75">
      <c r="A914" s="1" t="s">
        <v>639</v>
      </c>
    </row>
    <row r="915" spans="1:4" ht="12.75">
      <c r="A915" t="s">
        <v>444</v>
      </c>
      <c r="C915" s="6" t="s">
        <v>438</v>
      </c>
      <c r="D915" s="6" t="s">
        <v>439</v>
      </c>
    </row>
    <row r="916" ht="12.75">
      <c r="B916" t="s">
        <v>0</v>
      </c>
    </row>
    <row r="917" spans="1:4" ht="12.75">
      <c r="A917">
        <v>11300</v>
      </c>
      <c r="B917" t="s">
        <v>118</v>
      </c>
      <c r="C917" s="6">
        <v>7500</v>
      </c>
      <c r="D917" s="6">
        <v>5000</v>
      </c>
    </row>
    <row r="918" spans="1:4" ht="12.75">
      <c r="A918">
        <v>13100</v>
      </c>
      <c r="B918" t="s">
        <v>118</v>
      </c>
      <c r="C918" s="6">
        <v>8500</v>
      </c>
      <c r="D918" s="6">
        <v>8500</v>
      </c>
    </row>
    <row r="919" spans="1:4" ht="12.75">
      <c r="A919">
        <v>17100</v>
      </c>
      <c r="B919" t="s">
        <v>120</v>
      </c>
      <c r="C919" s="6">
        <v>1250</v>
      </c>
      <c r="D919" s="6">
        <v>1250</v>
      </c>
    </row>
    <row r="921" spans="1:4" ht="12.75">
      <c r="A921">
        <v>21100</v>
      </c>
      <c r="B921" t="s">
        <v>5</v>
      </c>
      <c r="C921" s="6">
        <v>5000</v>
      </c>
      <c r="D921" s="6">
        <v>5000</v>
      </c>
    </row>
    <row r="923" ht="12.75">
      <c r="B923" t="s">
        <v>7</v>
      </c>
    </row>
    <row r="924" spans="1:4" ht="12.75">
      <c r="A924">
        <v>32301</v>
      </c>
      <c r="B924" t="s">
        <v>61</v>
      </c>
      <c r="C924" s="6">
        <v>500</v>
      </c>
      <c r="D924" s="6">
        <v>500</v>
      </c>
    </row>
    <row r="925" spans="1:4" ht="12.75">
      <c r="A925">
        <v>35003</v>
      </c>
      <c r="B925" t="s">
        <v>71</v>
      </c>
      <c r="C925" s="6">
        <v>1250</v>
      </c>
      <c r="D925" s="6">
        <v>1250</v>
      </c>
    </row>
    <row r="926" spans="1:4" ht="12.75">
      <c r="A926">
        <v>39110</v>
      </c>
      <c r="B926" t="s">
        <v>380</v>
      </c>
      <c r="C926" s="6">
        <v>500</v>
      </c>
      <c r="D926" s="6">
        <v>500</v>
      </c>
    </row>
    <row r="927" spans="1:4" ht="12.75">
      <c r="A927">
        <v>39701</v>
      </c>
      <c r="B927" t="s">
        <v>381</v>
      </c>
      <c r="C927" s="6">
        <v>2500</v>
      </c>
      <c r="D927" s="6">
        <v>2500</v>
      </c>
    </row>
    <row r="929" spans="2:4" ht="12.75">
      <c r="B929" s="1" t="s">
        <v>321</v>
      </c>
      <c r="C929" s="6">
        <f>SUM(C917:C928)</f>
        <v>27000</v>
      </c>
      <c r="D929" s="6">
        <f>SUM(D917:D928)</f>
        <v>24500</v>
      </c>
    </row>
    <row r="931" ht="12.75">
      <c r="A931" t="s">
        <v>640</v>
      </c>
    </row>
    <row r="933" ht="12.75">
      <c r="A933" t="s">
        <v>641</v>
      </c>
    </row>
    <row r="934" ht="12.75">
      <c r="A934" t="s">
        <v>522</v>
      </c>
    </row>
    <row r="937" ht="12.75">
      <c r="A937" s="1" t="s">
        <v>642</v>
      </c>
    </row>
    <row r="938" spans="1:4" ht="12.75">
      <c r="A938" t="s">
        <v>444</v>
      </c>
      <c r="C938" s="6" t="s">
        <v>438</v>
      </c>
      <c r="D938" s="6" t="s">
        <v>439</v>
      </c>
    </row>
    <row r="940" ht="12.75">
      <c r="B940" t="s">
        <v>359</v>
      </c>
    </row>
    <row r="941" spans="1:4" ht="12.75">
      <c r="A941">
        <v>22103</v>
      </c>
      <c r="B941" t="s">
        <v>346</v>
      </c>
      <c r="C941" s="6">
        <v>100</v>
      </c>
      <c r="D941" s="6">
        <v>100</v>
      </c>
    </row>
    <row r="942" spans="1:4" ht="12.75">
      <c r="A942">
        <v>22104</v>
      </c>
      <c r="B942" t="s">
        <v>538</v>
      </c>
      <c r="C942" s="6">
        <v>750</v>
      </c>
      <c r="D942" s="6">
        <v>750</v>
      </c>
    </row>
    <row r="943" spans="1:4" ht="12.75">
      <c r="A943">
        <v>23000</v>
      </c>
      <c r="B943" t="s">
        <v>360</v>
      </c>
      <c r="C943" s="6">
        <v>400</v>
      </c>
      <c r="D943" s="6">
        <v>400</v>
      </c>
    </row>
    <row r="944" spans="1:4" ht="12.75">
      <c r="A944">
        <v>23300</v>
      </c>
      <c r="B944" t="s">
        <v>361</v>
      </c>
      <c r="C944" s="6">
        <v>100</v>
      </c>
      <c r="D944" s="6">
        <v>100</v>
      </c>
    </row>
    <row r="946" ht="12.75">
      <c r="B946" t="s">
        <v>7</v>
      </c>
    </row>
    <row r="947" spans="1:4" ht="12.75">
      <c r="A947">
        <v>39000</v>
      </c>
      <c r="B947" t="s">
        <v>362</v>
      </c>
      <c r="C947" s="6">
        <v>70</v>
      </c>
      <c r="D947" s="6">
        <v>70</v>
      </c>
    </row>
    <row r="948" spans="1:4" ht="12.75">
      <c r="A948">
        <v>32801</v>
      </c>
      <c r="B948" t="s">
        <v>170</v>
      </c>
      <c r="C948" s="6">
        <v>200</v>
      </c>
      <c r="D948" s="6">
        <v>200</v>
      </c>
    </row>
    <row r="949" spans="1:4" ht="12.75">
      <c r="A949">
        <v>31600</v>
      </c>
      <c r="B949" t="s">
        <v>363</v>
      </c>
      <c r="C949" s="6">
        <v>14000</v>
      </c>
      <c r="D949" s="6">
        <v>14000</v>
      </c>
    </row>
    <row r="950" spans="1:4" ht="12.75">
      <c r="A950">
        <v>31701</v>
      </c>
      <c r="B950" t="s">
        <v>364</v>
      </c>
      <c r="C950" s="6">
        <v>1000</v>
      </c>
      <c r="D950" s="6">
        <v>1000</v>
      </c>
    </row>
    <row r="951" spans="1:4" ht="12.75">
      <c r="A951">
        <v>32200</v>
      </c>
      <c r="B951" t="s">
        <v>47</v>
      </c>
      <c r="C951" s="6">
        <v>100</v>
      </c>
      <c r="D951" s="6">
        <v>100</v>
      </c>
    </row>
    <row r="952" spans="1:4" ht="12.75">
      <c r="A952">
        <v>32400</v>
      </c>
      <c r="B952" t="s">
        <v>8</v>
      </c>
      <c r="C952" s="6">
        <v>1299</v>
      </c>
      <c r="D952" s="6">
        <v>1200</v>
      </c>
    </row>
    <row r="953" spans="1:4" ht="12.75">
      <c r="A953">
        <v>34102</v>
      </c>
      <c r="B953" t="s">
        <v>365</v>
      </c>
      <c r="C953" s="6">
        <v>2500</v>
      </c>
      <c r="D953" s="6">
        <v>2500</v>
      </c>
    </row>
    <row r="954" spans="1:4" ht="12.75">
      <c r="A954">
        <v>34202</v>
      </c>
      <c r="B954" t="s">
        <v>366</v>
      </c>
      <c r="C954" s="6">
        <v>4200</v>
      </c>
      <c r="D954" s="6">
        <v>4200</v>
      </c>
    </row>
    <row r="955" spans="1:4" ht="12.75">
      <c r="A955">
        <v>35102</v>
      </c>
      <c r="B955" t="s">
        <v>367</v>
      </c>
      <c r="C955" s="6">
        <v>3500</v>
      </c>
      <c r="D955" s="6">
        <v>3500</v>
      </c>
    </row>
    <row r="956" spans="1:4" ht="12.75">
      <c r="A956">
        <v>36104</v>
      </c>
      <c r="B956" t="s">
        <v>368</v>
      </c>
      <c r="C956" s="6">
        <v>8000</v>
      </c>
      <c r="D956" s="6">
        <v>8000</v>
      </c>
    </row>
    <row r="957" spans="1:4" ht="12.75">
      <c r="A957">
        <v>36207</v>
      </c>
      <c r="B957" t="s">
        <v>369</v>
      </c>
      <c r="C957" s="6">
        <v>50</v>
      </c>
      <c r="D957" s="6">
        <v>50</v>
      </c>
    </row>
    <row r="959" ht="12.75">
      <c r="B959" t="s">
        <v>13</v>
      </c>
    </row>
    <row r="960" spans="1:2" ht="12.75">
      <c r="A960">
        <v>47000</v>
      </c>
      <c r="B960" t="s">
        <v>370</v>
      </c>
    </row>
    <row r="961" spans="1:4" ht="12.75">
      <c r="A961">
        <v>47500</v>
      </c>
      <c r="B961" t="s">
        <v>371</v>
      </c>
      <c r="C961" s="6">
        <v>20000</v>
      </c>
      <c r="D961" s="6">
        <v>20000</v>
      </c>
    </row>
    <row r="962" spans="1:4" ht="12.75">
      <c r="A962">
        <v>47600</v>
      </c>
      <c r="B962" t="s">
        <v>372</v>
      </c>
      <c r="C962" s="6">
        <v>2500</v>
      </c>
      <c r="D962" s="6">
        <v>2500</v>
      </c>
    </row>
    <row r="964" spans="2:4" ht="12.75">
      <c r="B964" s="1" t="s">
        <v>321</v>
      </c>
      <c r="C964" s="6">
        <f>SUM(C941:C963)</f>
        <v>58769</v>
      </c>
      <c r="D964" s="6">
        <f>SUM(D941:D963)</f>
        <v>58670</v>
      </c>
    </row>
    <row r="966" ht="12.75">
      <c r="A966" t="s">
        <v>643</v>
      </c>
    </row>
    <row r="967" ht="12.75">
      <c r="A967" t="s">
        <v>644</v>
      </c>
    </row>
    <row r="970" spans="1:4" ht="12.75">
      <c r="A970" t="s">
        <v>444</v>
      </c>
      <c r="C970" s="6" t="s">
        <v>438</v>
      </c>
      <c r="D970" s="6" t="s">
        <v>439</v>
      </c>
    </row>
    <row r="971" ht="12.75">
      <c r="B971" s="1" t="s">
        <v>237</v>
      </c>
    </row>
    <row r="972" spans="1:4" ht="12.75">
      <c r="A972">
        <v>21100</v>
      </c>
      <c r="B972" t="s">
        <v>5</v>
      </c>
      <c r="C972" s="6">
        <v>100</v>
      </c>
      <c r="D972" s="6">
        <v>100</v>
      </c>
    </row>
    <row r="974" ht="12.75">
      <c r="B974" t="s">
        <v>7</v>
      </c>
    </row>
    <row r="975" spans="1:4" ht="12.75">
      <c r="A975">
        <v>31301</v>
      </c>
      <c r="B975" t="s">
        <v>238</v>
      </c>
      <c r="C975" s="6">
        <v>360</v>
      </c>
      <c r="D975" s="6">
        <v>360</v>
      </c>
    </row>
    <row r="976" spans="1:4" ht="12.75">
      <c r="A976">
        <v>32301</v>
      </c>
      <c r="B976" t="s">
        <v>61</v>
      </c>
      <c r="C976" s="6">
        <v>110</v>
      </c>
      <c r="D976" s="6">
        <v>110</v>
      </c>
    </row>
    <row r="977" spans="1:4" ht="12.75">
      <c r="A977">
        <v>32400</v>
      </c>
      <c r="B977" t="s">
        <v>8</v>
      </c>
      <c r="C977" s="6">
        <v>100</v>
      </c>
      <c r="D977" s="6">
        <v>100</v>
      </c>
    </row>
    <row r="978" spans="1:4" ht="12.75">
      <c r="A978">
        <v>33002</v>
      </c>
      <c r="B978" t="s">
        <v>239</v>
      </c>
      <c r="C978" s="6">
        <v>1000</v>
      </c>
      <c r="D978" s="6">
        <v>1000</v>
      </c>
    </row>
    <row r="979" spans="1:4" ht="12.75">
      <c r="A979">
        <v>32801</v>
      </c>
      <c r="B979" t="s">
        <v>170</v>
      </c>
      <c r="C979" s="6">
        <v>3000</v>
      </c>
      <c r="D979" s="6">
        <v>3000</v>
      </c>
    </row>
    <row r="980" spans="1:4" ht="12.75">
      <c r="A980">
        <v>35003</v>
      </c>
      <c r="B980" t="s">
        <v>240</v>
      </c>
      <c r="C980" s="6">
        <v>500</v>
      </c>
      <c r="D980" s="6">
        <v>500</v>
      </c>
    </row>
    <row r="981" spans="1:4" ht="12.75">
      <c r="A981">
        <v>35100</v>
      </c>
      <c r="B981" t="s">
        <v>241</v>
      </c>
      <c r="C981" s="6">
        <v>2000</v>
      </c>
      <c r="D981" s="6">
        <v>2000</v>
      </c>
    </row>
    <row r="983" spans="2:4" ht="12.75">
      <c r="B983" t="s">
        <v>22</v>
      </c>
      <c r="C983" s="6">
        <f>SUM(C972:C982)</f>
        <v>7170</v>
      </c>
      <c r="D983" s="6">
        <f>SUM(D972:D982)</f>
        <v>7170</v>
      </c>
    </row>
    <row r="985" ht="12.75">
      <c r="A985" t="s">
        <v>645</v>
      </c>
    </row>
    <row r="987" ht="12.75">
      <c r="A987" t="s">
        <v>444</v>
      </c>
    </row>
    <row r="988" spans="2:4" ht="12.75">
      <c r="B988" s="1" t="s">
        <v>652</v>
      </c>
      <c r="C988" s="13" t="s">
        <v>438</v>
      </c>
      <c r="D988" s="8" t="s">
        <v>439</v>
      </c>
    </row>
    <row r="989" spans="1:4" ht="12.75">
      <c r="A989">
        <v>11000</v>
      </c>
      <c r="B989" t="s">
        <v>649</v>
      </c>
      <c r="C989" s="6">
        <v>60000</v>
      </c>
      <c r="D989" s="6">
        <v>55500</v>
      </c>
    </row>
    <row r="990" spans="1:4" ht="12.75">
      <c r="A990">
        <v>11104</v>
      </c>
      <c r="B990" t="s">
        <v>648</v>
      </c>
      <c r="D990" s="6">
        <v>30350</v>
      </c>
    </row>
    <row r="991" spans="1:4" ht="12.75">
      <c r="A991">
        <v>11300</v>
      </c>
      <c r="B991" t="s">
        <v>4</v>
      </c>
      <c r="C991" s="6">
        <v>253800</v>
      </c>
      <c r="D991" s="6">
        <v>177900</v>
      </c>
    </row>
    <row r="992" spans="1:4" ht="12.75">
      <c r="A992">
        <v>11401</v>
      </c>
      <c r="B992" t="s">
        <v>475</v>
      </c>
      <c r="D992" s="6">
        <v>29950</v>
      </c>
    </row>
    <row r="993" spans="1:4" ht="12.75">
      <c r="A993">
        <v>11700</v>
      </c>
      <c r="B993" t="s">
        <v>647</v>
      </c>
      <c r="D993" s="6">
        <v>59900</v>
      </c>
    </row>
    <row r="994" spans="1:4" ht="12.75">
      <c r="A994">
        <v>12000</v>
      </c>
      <c r="B994" t="s">
        <v>646</v>
      </c>
      <c r="C994" s="6">
        <v>3250</v>
      </c>
      <c r="D994" s="6">
        <v>2000</v>
      </c>
    </row>
    <row r="995" spans="1:4" ht="12.75">
      <c r="A995">
        <v>11400</v>
      </c>
      <c r="B995" t="s">
        <v>18</v>
      </c>
      <c r="D995" s="6">
        <v>8300</v>
      </c>
    </row>
    <row r="996" spans="1:4" ht="12.75">
      <c r="A996">
        <v>12400</v>
      </c>
      <c r="B996" t="s">
        <v>39</v>
      </c>
      <c r="C996" s="6">
        <v>18000</v>
      </c>
      <c r="D996" s="6">
        <v>8750</v>
      </c>
    </row>
    <row r="997" spans="1:4" ht="12.75">
      <c r="A997">
        <v>12500</v>
      </c>
      <c r="B997" t="s">
        <v>287</v>
      </c>
      <c r="C997" s="6">
        <v>20000</v>
      </c>
      <c r="D997" s="6">
        <v>12000</v>
      </c>
    </row>
    <row r="998" spans="1:4" ht="12.75">
      <c r="A998">
        <v>12700</v>
      </c>
      <c r="B998" t="s">
        <v>40</v>
      </c>
      <c r="C998" s="6">
        <v>19227</v>
      </c>
      <c r="D998" s="6">
        <v>10000</v>
      </c>
    </row>
    <row r="999" spans="1:4" ht="12.75">
      <c r="A999">
        <v>15000</v>
      </c>
      <c r="B999" t="s">
        <v>41</v>
      </c>
      <c r="C999" s="6">
        <v>47050</v>
      </c>
      <c r="D999" s="6">
        <v>34500</v>
      </c>
    </row>
    <row r="1000" spans="2:3" ht="12.75">
      <c r="B1000" t="s">
        <v>474</v>
      </c>
      <c r="C1000" s="6">
        <v>34500</v>
      </c>
    </row>
    <row r="1001" spans="2:3" ht="12.75">
      <c r="B1001" t="s">
        <v>475</v>
      </c>
      <c r="C1001" s="6">
        <v>65500</v>
      </c>
    </row>
    <row r="1002" spans="2:3" ht="12.75">
      <c r="B1002" t="s">
        <v>476</v>
      </c>
      <c r="C1002" s="6">
        <v>33500</v>
      </c>
    </row>
    <row r="1003" spans="2:3" ht="12.75">
      <c r="B1003" t="s">
        <v>477</v>
      </c>
      <c r="C1003" s="6">
        <v>32945</v>
      </c>
    </row>
    <row r="1004" spans="2:3" ht="12.75">
      <c r="B1004" t="s">
        <v>478</v>
      </c>
      <c r="C1004" s="6">
        <v>18500</v>
      </c>
    </row>
    <row r="1006" ht="12.75">
      <c r="A1006" t="s">
        <v>564</v>
      </c>
    </row>
    <row r="1008" ht="12.75">
      <c r="B1008" t="s">
        <v>5</v>
      </c>
    </row>
    <row r="1009" spans="1:4" ht="12.75">
      <c r="A1009">
        <v>21100</v>
      </c>
      <c r="B1009" t="s">
        <v>6</v>
      </c>
      <c r="C1009" s="6">
        <v>15000</v>
      </c>
      <c r="D1009" s="6">
        <v>12000</v>
      </c>
    </row>
    <row r="1010" spans="1:4" ht="12.75">
      <c r="A1010">
        <v>21301</v>
      </c>
      <c r="B1010" t="s">
        <v>42</v>
      </c>
      <c r="C1010" s="6">
        <v>1000</v>
      </c>
      <c r="D1010" s="6">
        <v>1000</v>
      </c>
    </row>
    <row r="1011" spans="1:4" ht="12.75">
      <c r="A1011">
        <v>22200</v>
      </c>
      <c r="B1011" t="s">
        <v>43</v>
      </c>
      <c r="C1011" s="6">
        <v>800</v>
      </c>
      <c r="D1011" s="6">
        <v>250</v>
      </c>
    </row>
    <row r="1012" spans="1:4" ht="12.75">
      <c r="A1012">
        <v>22300</v>
      </c>
      <c r="B1012" t="s">
        <v>44</v>
      </c>
      <c r="C1012" s="6">
        <v>500</v>
      </c>
      <c r="D1012" s="6">
        <v>500</v>
      </c>
    </row>
    <row r="1013" spans="1:4" ht="12.75">
      <c r="A1013">
        <v>24100</v>
      </c>
      <c r="B1013" t="s">
        <v>45</v>
      </c>
      <c r="C1013" s="6">
        <v>20000</v>
      </c>
      <c r="D1013" s="6">
        <v>16000</v>
      </c>
    </row>
    <row r="1014" spans="1:4" ht="12.75">
      <c r="A1014">
        <v>24200</v>
      </c>
      <c r="B1014" t="s">
        <v>46</v>
      </c>
      <c r="C1014" s="6">
        <v>3500</v>
      </c>
      <c r="D1014" s="6">
        <v>3500</v>
      </c>
    </row>
    <row r="1015" spans="2:4" ht="12.75">
      <c r="B1015" t="s">
        <v>479</v>
      </c>
      <c r="C1015" s="6">
        <v>5000</v>
      </c>
      <c r="D1015" s="6">
        <v>0</v>
      </c>
    </row>
    <row r="1017" ht="12.75">
      <c r="B1017" t="s">
        <v>7</v>
      </c>
    </row>
    <row r="1018" spans="1:4" ht="12.75">
      <c r="A1018">
        <v>32200</v>
      </c>
      <c r="B1018" t="s">
        <v>47</v>
      </c>
      <c r="C1018" s="6">
        <v>2000</v>
      </c>
      <c r="D1018" s="6">
        <v>2000</v>
      </c>
    </row>
    <row r="1019" spans="1:4" ht="12.75">
      <c r="A1019">
        <v>32400</v>
      </c>
      <c r="B1019" t="s">
        <v>8</v>
      </c>
      <c r="C1019" s="6">
        <v>4000</v>
      </c>
      <c r="D1019" s="6">
        <v>1500</v>
      </c>
    </row>
    <row r="1020" spans="1:4" ht="12.75">
      <c r="A1020">
        <v>32502</v>
      </c>
      <c r="B1020" t="s">
        <v>48</v>
      </c>
      <c r="C1020" s="6">
        <v>800</v>
      </c>
      <c r="D1020" s="6">
        <v>400</v>
      </c>
    </row>
    <row r="1021" spans="1:4" ht="12.75">
      <c r="A1021">
        <v>32602</v>
      </c>
      <c r="B1021" t="s">
        <v>49</v>
      </c>
      <c r="C1021" s="6">
        <v>5400</v>
      </c>
      <c r="D1021" s="6">
        <v>5400</v>
      </c>
    </row>
    <row r="1022" spans="1:4" ht="12.75">
      <c r="A1022">
        <v>33000</v>
      </c>
      <c r="B1022" t="s">
        <v>50</v>
      </c>
      <c r="C1022" s="6">
        <v>1600</v>
      </c>
      <c r="D1022" s="6">
        <v>500</v>
      </c>
    </row>
    <row r="1023" spans="1:4" ht="12.75">
      <c r="A1023">
        <v>35000</v>
      </c>
      <c r="B1023" t="s">
        <v>51</v>
      </c>
      <c r="C1023" s="6">
        <v>28800</v>
      </c>
      <c r="D1023" s="6">
        <v>6000</v>
      </c>
    </row>
    <row r="1024" spans="1:4" ht="12.75">
      <c r="A1024">
        <v>35400</v>
      </c>
      <c r="B1024" t="s">
        <v>52</v>
      </c>
      <c r="C1024" s="6">
        <v>8000</v>
      </c>
      <c r="D1024" s="6">
        <v>6000</v>
      </c>
    </row>
    <row r="1025" spans="1:4" ht="12.75">
      <c r="A1025">
        <v>37000</v>
      </c>
      <c r="B1025" t="s">
        <v>53</v>
      </c>
      <c r="C1025" s="6">
        <v>50000</v>
      </c>
      <c r="D1025" s="6">
        <v>50000</v>
      </c>
    </row>
    <row r="1026" spans="1:4" ht="12.75">
      <c r="A1026">
        <v>37100</v>
      </c>
      <c r="B1026" t="s">
        <v>54</v>
      </c>
      <c r="C1026" s="6">
        <v>5500</v>
      </c>
      <c r="D1026" s="6">
        <v>4500</v>
      </c>
    </row>
    <row r="1027" spans="1:4" ht="12.75">
      <c r="A1027">
        <v>37200</v>
      </c>
      <c r="B1027" t="s">
        <v>55</v>
      </c>
      <c r="C1027" s="6">
        <v>35000</v>
      </c>
      <c r="D1027" s="6">
        <v>35000</v>
      </c>
    </row>
    <row r="1028" spans="1:4" ht="12.75">
      <c r="A1028">
        <v>39104</v>
      </c>
      <c r="B1028" t="s">
        <v>56</v>
      </c>
      <c r="C1028" s="6">
        <v>4500</v>
      </c>
      <c r="D1028" s="6">
        <v>4000</v>
      </c>
    </row>
    <row r="1030" ht="12.75">
      <c r="B1030" t="s">
        <v>13</v>
      </c>
    </row>
    <row r="1031" spans="1:2" ht="12.75">
      <c r="A1031">
        <v>41800</v>
      </c>
      <c r="B1031" t="s">
        <v>447</v>
      </c>
    </row>
    <row r="1032" spans="2:4" ht="12.75">
      <c r="B1032" t="s">
        <v>22</v>
      </c>
      <c r="C1032" s="6">
        <f>SUM(C989:C1031)</f>
        <v>797672</v>
      </c>
      <c r="D1032" s="6">
        <f>SUM(D989:D1031)</f>
        <v>577700</v>
      </c>
    </row>
    <row r="1034" ht="12.75">
      <c r="A1034" t="s">
        <v>650</v>
      </c>
    </row>
    <row r="1035" ht="12.75">
      <c r="A1035" t="s">
        <v>651</v>
      </c>
    </row>
    <row r="1037" spans="1:4" ht="12.75">
      <c r="A1037" t="s">
        <v>444</v>
      </c>
      <c r="C1037" s="6" t="s">
        <v>438</v>
      </c>
      <c r="D1037" s="6" t="s">
        <v>439</v>
      </c>
    </row>
    <row r="1038" ht="12.75">
      <c r="B1038" s="1" t="s">
        <v>212</v>
      </c>
    </row>
    <row r="1039" ht="12.75">
      <c r="B1039" t="s">
        <v>0</v>
      </c>
    </row>
    <row r="1040" spans="1:4" ht="12.75">
      <c r="A1040">
        <v>12101</v>
      </c>
      <c r="B1040" t="s">
        <v>213</v>
      </c>
      <c r="C1040" s="6">
        <v>25575</v>
      </c>
      <c r="D1040" s="6">
        <v>23250</v>
      </c>
    </row>
    <row r="1041" spans="1:4" ht="12.75">
      <c r="A1041">
        <v>12200</v>
      </c>
      <c r="B1041" t="s">
        <v>214</v>
      </c>
      <c r="C1041" s="6">
        <v>22500</v>
      </c>
      <c r="D1041" s="6">
        <v>16600</v>
      </c>
    </row>
    <row r="1042" spans="1:2" ht="12.75">
      <c r="A1042">
        <v>12300</v>
      </c>
      <c r="B1042" t="s">
        <v>448</v>
      </c>
    </row>
    <row r="1043" spans="1:4" ht="12.75">
      <c r="A1043">
        <v>12500</v>
      </c>
      <c r="B1043" t="s">
        <v>215</v>
      </c>
      <c r="C1043" s="6">
        <v>10000</v>
      </c>
      <c r="D1043" s="6">
        <v>5000</v>
      </c>
    </row>
    <row r="1044" spans="1:3" ht="12.75">
      <c r="A1044">
        <v>12600</v>
      </c>
      <c r="B1044" t="s">
        <v>216</v>
      </c>
      <c r="C1044" s="6">
        <v>74880</v>
      </c>
    </row>
    <row r="1045" spans="1:4" ht="12.75">
      <c r="A1045">
        <v>12700</v>
      </c>
      <c r="B1045" t="s">
        <v>40</v>
      </c>
      <c r="C1045" s="6">
        <v>31651</v>
      </c>
      <c r="D1045" s="6">
        <v>11000</v>
      </c>
    </row>
    <row r="1046" spans="1:4" ht="12.75">
      <c r="A1046">
        <v>13200</v>
      </c>
      <c r="B1046" t="s">
        <v>217</v>
      </c>
      <c r="C1046" s="6">
        <v>31725</v>
      </c>
      <c r="D1046" s="6">
        <v>29650</v>
      </c>
    </row>
    <row r="1047" spans="1:4" ht="12.75">
      <c r="A1047">
        <v>13300</v>
      </c>
      <c r="B1047" t="s">
        <v>218</v>
      </c>
      <c r="C1047" s="6">
        <v>418000</v>
      </c>
      <c r="D1047" s="6">
        <v>380000</v>
      </c>
    </row>
    <row r="1048" spans="1:4" ht="12.75">
      <c r="A1048">
        <v>13400</v>
      </c>
      <c r="B1048" t="s">
        <v>219</v>
      </c>
      <c r="C1048" s="6">
        <v>27887</v>
      </c>
      <c r="D1048" s="6">
        <v>24250</v>
      </c>
    </row>
    <row r="1049" spans="1:4" ht="12.75">
      <c r="A1049">
        <v>13600</v>
      </c>
      <c r="B1049" t="s">
        <v>220</v>
      </c>
      <c r="C1049" s="6">
        <v>26880</v>
      </c>
      <c r="D1049" s="6">
        <v>24000</v>
      </c>
    </row>
    <row r="1050" spans="2:3" ht="12.75">
      <c r="B1050" t="s">
        <v>468</v>
      </c>
      <c r="C1050" s="6">
        <v>52800</v>
      </c>
    </row>
    <row r="1051" spans="2:3" ht="12.75">
      <c r="B1051" t="s">
        <v>469</v>
      </c>
      <c r="C1051" s="6">
        <v>16500</v>
      </c>
    </row>
    <row r="1052" spans="2:3" ht="12.75">
      <c r="B1052" t="s">
        <v>470</v>
      </c>
      <c r="C1052" s="6">
        <v>33000</v>
      </c>
    </row>
    <row r="1054" ht="12.75">
      <c r="A1054" t="s">
        <v>653</v>
      </c>
    </row>
    <row r="1056" ht="12.75">
      <c r="B1056" t="s">
        <v>5</v>
      </c>
    </row>
    <row r="1057" spans="1:4" ht="12.75">
      <c r="A1057">
        <v>21103</v>
      </c>
      <c r="B1057" t="s">
        <v>221</v>
      </c>
      <c r="C1057" s="6">
        <v>12500</v>
      </c>
      <c r="D1057" s="6">
        <v>8000</v>
      </c>
    </row>
    <row r="1058" spans="1:4" ht="12.75">
      <c r="A1058">
        <v>22101</v>
      </c>
      <c r="B1058" t="s">
        <v>222</v>
      </c>
      <c r="C1058" s="6">
        <v>37500</v>
      </c>
      <c r="D1058" s="6">
        <v>20000</v>
      </c>
    </row>
    <row r="1059" spans="1:4" ht="12.75">
      <c r="A1059">
        <v>22700</v>
      </c>
      <c r="B1059" t="s">
        <v>223</v>
      </c>
      <c r="C1059" s="6">
        <v>22500</v>
      </c>
      <c r="D1059" s="6">
        <v>15000</v>
      </c>
    </row>
    <row r="1060" spans="1:4" ht="12.75">
      <c r="A1060">
        <v>22801</v>
      </c>
      <c r="B1060" t="s">
        <v>224</v>
      </c>
      <c r="C1060" s="6">
        <v>17500</v>
      </c>
      <c r="D1060" s="6">
        <v>17500</v>
      </c>
    </row>
    <row r="1061" spans="1:4" ht="12.75">
      <c r="A1061">
        <v>22901</v>
      </c>
      <c r="B1061" t="s">
        <v>225</v>
      </c>
      <c r="C1061" s="6">
        <v>5000</v>
      </c>
      <c r="D1061" s="6">
        <v>4000</v>
      </c>
    </row>
    <row r="1062" spans="2:4" ht="12.75">
      <c r="B1062" t="s">
        <v>45</v>
      </c>
      <c r="C1062" s="6">
        <v>25000</v>
      </c>
      <c r="D1062" s="6">
        <v>10000</v>
      </c>
    </row>
    <row r="1064" ht="12.75">
      <c r="B1064" t="s">
        <v>7</v>
      </c>
    </row>
    <row r="1065" spans="1:4" ht="12.75">
      <c r="A1065">
        <v>32200</v>
      </c>
      <c r="B1065" t="s">
        <v>47</v>
      </c>
      <c r="C1065" s="6">
        <v>1750</v>
      </c>
      <c r="D1065" s="6">
        <v>1750</v>
      </c>
    </row>
    <row r="1066" spans="1:4" ht="12.75">
      <c r="A1066">
        <v>33601</v>
      </c>
      <c r="B1066" t="s">
        <v>111</v>
      </c>
      <c r="C1066" s="6">
        <v>251302</v>
      </c>
      <c r="D1066" s="6">
        <v>225000</v>
      </c>
    </row>
    <row r="1067" spans="1:4" ht="12.75">
      <c r="A1067">
        <v>33000</v>
      </c>
      <c r="B1067" t="s">
        <v>50</v>
      </c>
      <c r="C1067" s="6">
        <v>900</v>
      </c>
      <c r="D1067" s="6">
        <v>900</v>
      </c>
    </row>
    <row r="1068" spans="1:4" ht="12.75">
      <c r="A1068">
        <v>35700</v>
      </c>
      <c r="B1068" t="s">
        <v>226</v>
      </c>
      <c r="C1068" s="6">
        <v>200000</v>
      </c>
      <c r="D1068" s="6">
        <v>200000</v>
      </c>
    </row>
    <row r="1069" spans="1:4" ht="12.75">
      <c r="A1069">
        <v>36106</v>
      </c>
      <c r="B1069" t="s">
        <v>227</v>
      </c>
      <c r="C1069" s="6">
        <v>700</v>
      </c>
      <c r="D1069" s="6">
        <v>700</v>
      </c>
    </row>
    <row r="1070" spans="1:4" ht="12.75">
      <c r="A1070">
        <v>36502</v>
      </c>
      <c r="B1070" t="s">
        <v>228</v>
      </c>
      <c r="C1070" s="6">
        <v>7500</v>
      </c>
      <c r="D1070" s="6">
        <v>3000</v>
      </c>
    </row>
    <row r="1071" spans="2:4" ht="12.75">
      <c r="B1071" t="s">
        <v>471</v>
      </c>
      <c r="C1071" s="6">
        <v>4000</v>
      </c>
      <c r="D1071" s="6">
        <v>0</v>
      </c>
    </row>
    <row r="1072" spans="2:4" ht="12.75">
      <c r="B1072" t="s">
        <v>472</v>
      </c>
      <c r="C1072" s="6">
        <v>1500</v>
      </c>
      <c r="D1072" s="6">
        <v>1500</v>
      </c>
    </row>
    <row r="1074" ht="12.75">
      <c r="B1074" t="s">
        <v>13</v>
      </c>
    </row>
    <row r="1075" spans="2:4" ht="12.75">
      <c r="B1075" t="s">
        <v>473</v>
      </c>
      <c r="C1075" s="6">
        <v>28000</v>
      </c>
      <c r="D1075" s="6">
        <v>0</v>
      </c>
    </row>
    <row r="1077" spans="2:4" ht="12.75">
      <c r="B1077" t="s">
        <v>22</v>
      </c>
      <c r="C1077" s="6">
        <f>SUM(C1040:C1076)</f>
        <v>1387050</v>
      </c>
      <c r="D1077" s="6">
        <f>SUM(D1040:D1076)</f>
        <v>1021100</v>
      </c>
    </row>
    <row r="1079" ht="12.75">
      <c r="A1079" t="s">
        <v>654</v>
      </c>
    </row>
    <row r="1080" ht="12.75">
      <c r="A1080" t="s">
        <v>655</v>
      </c>
    </row>
    <row r="1082" ht="12.75">
      <c r="A1082" t="s">
        <v>656</v>
      </c>
    </row>
    <row r="1083" ht="12.75">
      <c r="A1083" t="s">
        <v>522</v>
      </c>
    </row>
    <row r="1086" spans="1:4" ht="12.75">
      <c r="A1086" t="s">
        <v>444</v>
      </c>
      <c r="B1086" t="s">
        <v>496</v>
      </c>
      <c r="C1086" s="8" t="s">
        <v>438</v>
      </c>
      <c r="D1086" s="8" t="s">
        <v>439</v>
      </c>
    </row>
    <row r="1087" ht="12.75">
      <c r="B1087" t="s">
        <v>0</v>
      </c>
    </row>
    <row r="1088" spans="1:4" ht="12.75">
      <c r="A1088">
        <v>11102</v>
      </c>
      <c r="B1088" t="s">
        <v>424</v>
      </c>
      <c r="C1088" s="6">
        <v>24978</v>
      </c>
      <c r="D1088" s="6">
        <v>24250</v>
      </c>
    </row>
    <row r="1089" spans="1:4" ht="12.75">
      <c r="A1089">
        <v>11412</v>
      </c>
      <c r="B1089" t="s">
        <v>425</v>
      </c>
      <c r="C1089" s="6">
        <v>13500</v>
      </c>
      <c r="D1089" s="6">
        <v>9000</v>
      </c>
    </row>
    <row r="1090" spans="1:4" ht="12.75">
      <c r="A1090">
        <v>11503</v>
      </c>
      <c r="B1090" t="s">
        <v>242</v>
      </c>
      <c r="C1090" s="6">
        <v>195704</v>
      </c>
      <c r="D1090" s="6">
        <v>166250</v>
      </c>
    </row>
    <row r="1091" spans="1:4" ht="12.75">
      <c r="A1091">
        <v>12500</v>
      </c>
      <c r="B1091" t="s">
        <v>287</v>
      </c>
      <c r="C1091" s="6">
        <v>9420</v>
      </c>
      <c r="D1091" s="6">
        <v>3000</v>
      </c>
    </row>
    <row r="1092" spans="1:4" ht="12.75">
      <c r="A1092">
        <v>12700</v>
      </c>
      <c r="B1092" t="s">
        <v>426</v>
      </c>
      <c r="C1092" s="6">
        <v>15072</v>
      </c>
      <c r="D1092" s="6">
        <v>17000</v>
      </c>
    </row>
    <row r="1094" ht="12.75">
      <c r="A1094" t="s">
        <v>657</v>
      </c>
    </row>
    <row r="1096" spans="1:3" ht="12.75">
      <c r="A1096">
        <v>24100</v>
      </c>
      <c r="B1096" t="s">
        <v>45</v>
      </c>
      <c r="C1096" s="6">
        <v>3000</v>
      </c>
    </row>
    <row r="1098" spans="1:4" ht="12.75">
      <c r="A1098" t="s">
        <v>444</v>
      </c>
      <c r="B1098" t="s">
        <v>497</v>
      </c>
      <c r="C1098" s="8"/>
      <c r="D1098" s="8"/>
    </row>
    <row r="1099" ht="12.75">
      <c r="B1099" t="s">
        <v>0</v>
      </c>
    </row>
    <row r="1100" spans="1:4" ht="12.75">
      <c r="A1100">
        <v>11205</v>
      </c>
      <c r="B1100" t="s">
        <v>230</v>
      </c>
      <c r="C1100" s="6">
        <v>27553</v>
      </c>
      <c r="D1100" s="6">
        <v>26750</v>
      </c>
    </row>
    <row r="1101" spans="1:4" ht="12.75">
      <c r="A1101">
        <v>17000</v>
      </c>
      <c r="B1101" t="s">
        <v>163</v>
      </c>
      <c r="C1101" s="6">
        <v>60000</v>
      </c>
      <c r="D1101" s="6">
        <v>45000</v>
      </c>
    </row>
    <row r="1102" spans="1:4" ht="12.75">
      <c r="A1102">
        <v>17100</v>
      </c>
      <c r="B1102" t="s">
        <v>120</v>
      </c>
      <c r="C1102" s="6">
        <v>22000</v>
      </c>
      <c r="D1102" s="6">
        <v>20000</v>
      </c>
    </row>
    <row r="1103" spans="1:4" ht="12.75">
      <c r="A1103">
        <v>17200</v>
      </c>
      <c r="B1103" t="s">
        <v>121</v>
      </c>
      <c r="C1103" s="6">
        <v>17000</v>
      </c>
      <c r="D1103" s="6">
        <v>15000</v>
      </c>
    </row>
    <row r="1104" spans="1:4" ht="12.75">
      <c r="A1104">
        <v>17300</v>
      </c>
      <c r="B1104" t="s">
        <v>122</v>
      </c>
      <c r="C1104" s="6">
        <v>2800</v>
      </c>
      <c r="D1104" s="6">
        <v>2000</v>
      </c>
    </row>
    <row r="1106" ht="12.75">
      <c r="A1106" t="s">
        <v>658</v>
      </c>
    </row>
    <row r="1108" spans="1:4" ht="12.75">
      <c r="A1108">
        <v>21100</v>
      </c>
      <c r="B1108" t="s">
        <v>5</v>
      </c>
      <c r="C1108" s="6">
        <v>500</v>
      </c>
      <c r="D1108" s="6">
        <v>500</v>
      </c>
    </row>
    <row r="1110" ht="12.75">
      <c r="B1110" t="s">
        <v>7</v>
      </c>
    </row>
    <row r="1111" spans="1:4" ht="12.75">
      <c r="A1111">
        <v>32301</v>
      </c>
      <c r="B1111" t="s">
        <v>61</v>
      </c>
      <c r="C1111" s="6">
        <v>1000</v>
      </c>
      <c r="D1111" s="6">
        <v>1000</v>
      </c>
    </row>
    <row r="1112" spans="1:4" ht="12.75">
      <c r="A1112">
        <v>32400</v>
      </c>
      <c r="B1112" t="s">
        <v>427</v>
      </c>
      <c r="C1112" s="6">
        <v>1500</v>
      </c>
      <c r="D1112" s="6">
        <v>1500</v>
      </c>
    </row>
    <row r="1113" spans="1:4" ht="12.75">
      <c r="A1113">
        <v>32701</v>
      </c>
      <c r="B1113" t="s">
        <v>428</v>
      </c>
      <c r="C1113" s="6">
        <v>2000</v>
      </c>
      <c r="D1113" s="6">
        <v>2000</v>
      </c>
    </row>
    <row r="1114" spans="1:2" ht="12.75">
      <c r="A1114">
        <v>36002</v>
      </c>
      <c r="B1114" t="s">
        <v>139</v>
      </c>
    </row>
    <row r="1115" spans="1:4" ht="12.75">
      <c r="A1115">
        <v>36110</v>
      </c>
      <c r="B1115" t="s">
        <v>429</v>
      </c>
      <c r="C1115" s="6">
        <v>70000</v>
      </c>
      <c r="D1115" s="6">
        <v>70000</v>
      </c>
    </row>
    <row r="1116" spans="1:4" ht="12.75">
      <c r="A1116">
        <v>36206</v>
      </c>
      <c r="B1116" t="s">
        <v>430</v>
      </c>
      <c r="C1116" s="6">
        <v>9500</v>
      </c>
      <c r="D1116" s="6">
        <v>9500</v>
      </c>
    </row>
    <row r="1117" spans="1:4" ht="12.75">
      <c r="A1117">
        <v>39110</v>
      </c>
      <c r="B1117" t="s">
        <v>257</v>
      </c>
      <c r="C1117" s="6">
        <v>200</v>
      </c>
      <c r="D1117" s="6">
        <v>200</v>
      </c>
    </row>
    <row r="1118" spans="1:4" ht="12.75">
      <c r="A1118">
        <v>32601</v>
      </c>
      <c r="B1118" t="s">
        <v>431</v>
      </c>
      <c r="C1118" s="6">
        <v>500</v>
      </c>
      <c r="D1118" s="6">
        <v>500</v>
      </c>
    </row>
    <row r="1120" ht="12.75">
      <c r="B1120" t="s">
        <v>13</v>
      </c>
    </row>
    <row r="1121" spans="1:4" ht="12.75">
      <c r="A1121">
        <v>45500</v>
      </c>
      <c r="B1121" t="s">
        <v>483</v>
      </c>
      <c r="C1121" s="6">
        <v>1200</v>
      </c>
      <c r="D1121" s="6">
        <v>1200</v>
      </c>
    </row>
    <row r="1123" spans="2:4" ht="12.75">
      <c r="B1123" s="1" t="s">
        <v>321</v>
      </c>
      <c r="C1123" s="6">
        <f>SUM(C1088:C1122)</f>
        <v>477427</v>
      </c>
      <c r="D1123" s="6">
        <f>SUM(D1088:D1121)</f>
        <v>414650</v>
      </c>
    </row>
    <row r="1125" ht="12.75">
      <c r="A1125" t="s">
        <v>659</v>
      </c>
    </row>
    <row r="1126" ht="12.75">
      <c r="A1126" t="s">
        <v>660</v>
      </c>
    </row>
    <row r="1127" ht="12.75">
      <c r="A1127" t="s">
        <v>661</v>
      </c>
    </row>
    <row r="1129" ht="12.75">
      <c r="A1129" s="1" t="s">
        <v>662</v>
      </c>
    </row>
    <row r="1130" spans="1:4" ht="12.75">
      <c r="A1130" t="s">
        <v>444</v>
      </c>
      <c r="C1130" s="6" t="s">
        <v>438</v>
      </c>
      <c r="D1130" s="6" t="s">
        <v>439</v>
      </c>
    </row>
    <row r="1132" spans="1:4" ht="12.75">
      <c r="A1132">
        <v>30000</v>
      </c>
      <c r="B1132" t="s">
        <v>20</v>
      </c>
      <c r="C1132" s="6">
        <v>1500</v>
      </c>
      <c r="D1132" s="6">
        <v>1500</v>
      </c>
    </row>
    <row r="1134" spans="2:4" ht="12.75">
      <c r="B1134" t="s">
        <v>321</v>
      </c>
      <c r="C1134" s="6">
        <f>SUM(C1132:C1133)</f>
        <v>1500</v>
      </c>
      <c r="D1134" s="6">
        <f>SUM(D1132:D1133)</f>
        <v>1500</v>
      </c>
    </row>
    <row r="1136" ht="12.75">
      <c r="A1136" t="s">
        <v>663</v>
      </c>
    </row>
    <row r="1138" ht="12.75">
      <c r="A1138" s="1" t="s">
        <v>664</v>
      </c>
    </row>
    <row r="1139" spans="3:4" ht="12.75">
      <c r="C1139" s="6" t="s">
        <v>438</v>
      </c>
      <c r="D1139" s="6" t="s">
        <v>439</v>
      </c>
    </row>
    <row r="1140" ht="12.75">
      <c r="B1140" t="s">
        <v>7</v>
      </c>
    </row>
    <row r="1141" spans="2:4" ht="12.75">
      <c r="B1141" t="s">
        <v>382</v>
      </c>
      <c r="C1141" s="6">
        <v>17000</v>
      </c>
      <c r="D1141" s="6">
        <v>17000</v>
      </c>
    </row>
    <row r="1143" spans="2:4" ht="12.75">
      <c r="B1143" s="1" t="s">
        <v>321</v>
      </c>
      <c r="C1143" s="6">
        <f>SUM(C1141:C1142)</f>
        <v>17000</v>
      </c>
      <c r="D1143" s="6">
        <f>SUM(D1141:D1142)</f>
        <v>17000</v>
      </c>
    </row>
    <row r="1145" ht="12.75">
      <c r="A1145" t="s">
        <v>665</v>
      </c>
    </row>
    <row r="1147" spans="1:4" ht="12.75">
      <c r="A1147" t="s">
        <v>444</v>
      </c>
      <c r="C1147" s="6" t="s">
        <v>438</v>
      </c>
      <c r="D1147" s="6" t="s">
        <v>439</v>
      </c>
    </row>
    <row r="1148" ht="12.75">
      <c r="B1148" s="1" t="s">
        <v>243</v>
      </c>
    </row>
    <row r="1149" ht="12.75">
      <c r="B1149" t="s">
        <v>0</v>
      </c>
    </row>
    <row r="1150" spans="1:4" ht="12.75">
      <c r="A1150">
        <v>11000</v>
      </c>
      <c r="B1150" t="s">
        <v>244</v>
      </c>
      <c r="C1150" s="6">
        <v>5000</v>
      </c>
      <c r="D1150" s="6">
        <v>5000</v>
      </c>
    </row>
    <row r="1151" spans="1:4" ht="12.75">
      <c r="A1151">
        <v>11400</v>
      </c>
      <c r="B1151" t="s">
        <v>18</v>
      </c>
      <c r="C1151" s="6">
        <v>2660</v>
      </c>
      <c r="D1151" s="6">
        <v>2660</v>
      </c>
    </row>
    <row r="1152" spans="1:4" ht="12.75">
      <c r="A1152">
        <v>12601</v>
      </c>
      <c r="B1152" t="s">
        <v>245</v>
      </c>
      <c r="C1152" s="6">
        <v>27445</v>
      </c>
      <c r="D1152" s="6">
        <v>24950</v>
      </c>
    </row>
    <row r="1153" spans="1:4" ht="12.75">
      <c r="A1153">
        <v>13401</v>
      </c>
      <c r="B1153" t="s">
        <v>246</v>
      </c>
      <c r="C1153" s="6">
        <v>30635</v>
      </c>
      <c r="D1153" s="6">
        <v>27850</v>
      </c>
    </row>
    <row r="1154" spans="1:4" ht="12.75">
      <c r="A1154">
        <v>13900</v>
      </c>
      <c r="B1154" t="s">
        <v>247</v>
      </c>
      <c r="C1154" s="6">
        <v>11000</v>
      </c>
      <c r="D1154" s="6">
        <v>10000</v>
      </c>
    </row>
    <row r="1155" spans="1:4" ht="12.75">
      <c r="A1155">
        <v>14200</v>
      </c>
      <c r="B1155" t="s">
        <v>248</v>
      </c>
      <c r="C1155" s="6">
        <v>400</v>
      </c>
      <c r="D1155" s="6">
        <v>400</v>
      </c>
    </row>
    <row r="1156" spans="1:4" ht="12.75">
      <c r="A1156">
        <v>14300</v>
      </c>
      <c r="B1156" t="s">
        <v>249</v>
      </c>
      <c r="C1156" s="6">
        <v>200</v>
      </c>
      <c r="D1156" s="6">
        <v>200</v>
      </c>
    </row>
    <row r="1157" spans="1:4" ht="12.75">
      <c r="A1157">
        <v>14500</v>
      </c>
      <c r="B1157" t="s">
        <v>250</v>
      </c>
      <c r="C1157" s="6">
        <v>10000</v>
      </c>
      <c r="D1157" s="6">
        <v>10000</v>
      </c>
    </row>
    <row r="1158" spans="1:4" ht="12.75">
      <c r="A1158">
        <v>14600</v>
      </c>
      <c r="B1158" t="s">
        <v>251</v>
      </c>
      <c r="C1158" s="6">
        <v>50000</v>
      </c>
      <c r="D1158" s="6">
        <v>50000</v>
      </c>
    </row>
    <row r="1159" spans="1:4" ht="12.75">
      <c r="A1159">
        <v>14700</v>
      </c>
      <c r="B1159" t="s">
        <v>252</v>
      </c>
      <c r="C1159" s="6">
        <v>1000</v>
      </c>
      <c r="D1159" s="6">
        <v>1000</v>
      </c>
    </row>
    <row r="1161" ht="12.75">
      <c r="A1161" t="s">
        <v>666</v>
      </c>
    </row>
    <row r="1163" ht="12.75">
      <c r="B1163" t="s">
        <v>5</v>
      </c>
    </row>
    <row r="1164" spans="1:4" ht="12.75">
      <c r="A1164">
        <v>21100</v>
      </c>
      <c r="B1164" t="s">
        <v>6</v>
      </c>
      <c r="C1164" s="6">
        <v>3500</v>
      </c>
      <c r="D1164" s="6">
        <v>3500</v>
      </c>
    </row>
    <row r="1165" spans="1:4" ht="12.75">
      <c r="A1165">
        <v>21200</v>
      </c>
      <c r="B1165" t="s">
        <v>132</v>
      </c>
      <c r="C1165" s="6">
        <v>2500</v>
      </c>
      <c r="D1165" s="6">
        <v>2500</v>
      </c>
    </row>
    <row r="1167" ht="12.75">
      <c r="B1167" t="s">
        <v>7</v>
      </c>
    </row>
    <row r="1168" spans="1:4" ht="12.75">
      <c r="A1168">
        <v>32300</v>
      </c>
      <c r="B1168" t="s">
        <v>84</v>
      </c>
      <c r="C1168" s="6">
        <v>2000</v>
      </c>
      <c r="D1168" s="6">
        <v>2000</v>
      </c>
    </row>
    <row r="1169" spans="1:4" ht="12.75">
      <c r="A1169">
        <v>32400</v>
      </c>
      <c r="B1169" t="s">
        <v>8</v>
      </c>
      <c r="C1169" s="6">
        <v>1000</v>
      </c>
      <c r="D1169" s="6">
        <v>1000</v>
      </c>
    </row>
    <row r="1170" spans="1:4" ht="12.75">
      <c r="A1170">
        <v>32502</v>
      </c>
      <c r="B1170" t="s">
        <v>48</v>
      </c>
      <c r="C1170" s="6">
        <v>600</v>
      </c>
      <c r="D1170" s="6">
        <v>600</v>
      </c>
    </row>
    <row r="1171" spans="1:4" ht="12.75">
      <c r="A1171">
        <v>32702</v>
      </c>
      <c r="B1171" t="s">
        <v>253</v>
      </c>
      <c r="C1171" s="6">
        <v>2000</v>
      </c>
      <c r="D1171" s="6">
        <v>2000</v>
      </c>
    </row>
    <row r="1172" spans="1:4" ht="12.75">
      <c r="A1172">
        <v>32802</v>
      </c>
      <c r="B1172" t="s">
        <v>254</v>
      </c>
      <c r="C1172" s="6">
        <v>750</v>
      </c>
      <c r="D1172" s="6">
        <v>750</v>
      </c>
    </row>
    <row r="1173" spans="1:4" ht="12.75">
      <c r="A1173">
        <v>33100</v>
      </c>
      <c r="B1173" t="s">
        <v>255</v>
      </c>
      <c r="C1173" s="6">
        <v>11000</v>
      </c>
      <c r="D1173" s="6">
        <v>11000</v>
      </c>
    </row>
    <row r="1174" spans="1:4" ht="12.75">
      <c r="A1174">
        <v>36108</v>
      </c>
      <c r="B1174" t="s">
        <v>256</v>
      </c>
      <c r="C1174" s="6">
        <v>3500</v>
      </c>
      <c r="D1174" s="6">
        <v>3500</v>
      </c>
    </row>
    <row r="1175" spans="1:2" ht="12.75">
      <c r="A1175">
        <v>32307</v>
      </c>
      <c r="B1175" t="s">
        <v>449</v>
      </c>
    </row>
    <row r="1176" spans="1:4" ht="12.75">
      <c r="A1176">
        <v>31200</v>
      </c>
      <c r="B1176" t="s">
        <v>257</v>
      </c>
      <c r="C1176" s="6">
        <v>300</v>
      </c>
      <c r="D1176" s="6">
        <v>300</v>
      </c>
    </row>
    <row r="1178" spans="2:4" ht="12.75">
      <c r="B1178" t="s">
        <v>22</v>
      </c>
      <c r="C1178" s="6">
        <f>SUM(C1150:C1177)</f>
        <v>165490</v>
      </c>
      <c r="D1178" s="6">
        <f>SUM(D1150:D1177)</f>
        <v>159210</v>
      </c>
    </row>
    <row r="1180" ht="12.75">
      <c r="A1180" t="s">
        <v>667</v>
      </c>
    </row>
    <row r="1181" ht="12.75">
      <c r="A1181" t="s">
        <v>668</v>
      </c>
    </row>
    <row r="1182" ht="12.75">
      <c r="A1182" t="s">
        <v>533</v>
      </c>
    </row>
    <row r="1184" spans="1:4" ht="12.75">
      <c r="A1184" t="s">
        <v>444</v>
      </c>
      <c r="C1184" s="6" t="s">
        <v>438</v>
      </c>
      <c r="D1184" s="6" t="s">
        <v>439</v>
      </c>
    </row>
    <row r="1185" ht="12.75">
      <c r="B1185" s="1" t="s">
        <v>258</v>
      </c>
    </row>
    <row r="1186" ht="12.75">
      <c r="B1186" t="s">
        <v>0</v>
      </c>
    </row>
    <row r="1187" spans="1:4" ht="12.75">
      <c r="A1187">
        <v>11000</v>
      </c>
      <c r="B1187" t="s">
        <v>244</v>
      </c>
      <c r="C1187" s="6">
        <v>5000</v>
      </c>
      <c r="D1187" s="6">
        <v>5000</v>
      </c>
    </row>
    <row r="1188" spans="1:4" ht="12.75">
      <c r="A1188">
        <v>11400</v>
      </c>
      <c r="B1188" t="s">
        <v>18</v>
      </c>
      <c r="C1188" s="6">
        <v>12540</v>
      </c>
      <c r="D1188" s="6">
        <v>10400</v>
      </c>
    </row>
    <row r="1189" spans="1:4" ht="12.75">
      <c r="A1189">
        <v>13401</v>
      </c>
      <c r="B1189" t="s">
        <v>246</v>
      </c>
      <c r="C1189" s="6">
        <v>30637</v>
      </c>
      <c r="D1189" s="6">
        <v>27850</v>
      </c>
    </row>
    <row r="1190" spans="1:4" ht="12.75">
      <c r="A1190">
        <v>12601</v>
      </c>
      <c r="B1190" t="s">
        <v>245</v>
      </c>
      <c r="C1190" s="6">
        <v>27445</v>
      </c>
      <c r="D1190" s="6">
        <v>24950</v>
      </c>
    </row>
    <row r="1191" spans="1:4" ht="12.75">
      <c r="A1191">
        <v>14500</v>
      </c>
      <c r="B1191" t="s">
        <v>250</v>
      </c>
      <c r="C1191" s="6">
        <v>6800</v>
      </c>
      <c r="D1191" s="6">
        <v>6800</v>
      </c>
    </row>
    <row r="1192" spans="1:4" ht="12.75">
      <c r="A1192">
        <v>14600</v>
      </c>
      <c r="B1192" t="s">
        <v>251</v>
      </c>
      <c r="C1192" s="6">
        <v>46500</v>
      </c>
      <c r="D1192" s="6">
        <v>46500</v>
      </c>
    </row>
    <row r="1193" spans="1:4" ht="12.75">
      <c r="A1193">
        <v>14700</v>
      </c>
      <c r="B1193" t="s">
        <v>252</v>
      </c>
      <c r="C1193" s="6">
        <v>500</v>
      </c>
      <c r="D1193" s="6">
        <v>500</v>
      </c>
    </row>
    <row r="1194" spans="1:4" ht="12.75">
      <c r="A1194">
        <v>14801</v>
      </c>
      <c r="B1194" t="s">
        <v>259</v>
      </c>
      <c r="C1194" s="6">
        <v>1000</v>
      </c>
      <c r="D1194" s="6">
        <v>1000</v>
      </c>
    </row>
    <row r="1196" ht="12.75">
      <c r="A1196" t="s">
        <v>582</v>
      </c>
    </row>
    <row r="1198" ht="12.75">
      <c r="B1198" t="s">
        <v>5</v>
      </c>
    </row>
    <row r="1199" spans="1:4" ht="12.75">
      <c r="A1199">
        <v>21100</v>
      </c>
      <c r="B1199" t="s">
        <v>6</v>
      </c>
      <c r="C1199" s="6">
        <v>7000</v>
      </c>
      <c r="D1199" s="6">
        <v>5000</v>
      </c>
    </row>
    <row r="1200" spans="1:4" ht="12.75">
      <c r="A1200">
        <v>21200</v>
      </c>
      <c r="B1200" t="s">
        <v>132</v>
      </c>
      <c r="C1200" s="6">
        <v>1000</v>
      </c>
      <c r="D1200" s="6">
        <v>1000</v>
      </c>
    </row>
    <row r="1202" ht="12.75">
      <c r="B1202" t="s">
        <v>7</v>
      </c>
    </row>
    <row r="1203" spans="1:4" ht="12.75">
      <c r="A1203">
        <v>32300</v>
      </c>
      <c r="B1203" t="s">
        <v>84</v>
      </c>
      <c r="C1203" s="6">
        <v>1500</v>
      </c>
      <c r="D1203" s="6">
        <v>1500</v>
      </c>
    </row>
    <row r="1204" spans="1:4" ht="12.75">
      <c r="A1204">
        <v>32400</v>
      </c>
      <c r="B1204" t="s">
        <v>8</v>
      </c>
      <c r="C1204" s="6">
        <v>400</v>
      </c>
      <c r="D1204" s="6">
        <v>400</v>
      </c>
    </row>
    <row r="1205" spans="1:4" ht="12.75">
      <c r="A1205">
        <v>32502</v>
      </c>
      <c r="B1205" t="s">
        <v>48</v>
      </c>
      <c r="C1205" s="6">
        <v>500</v>
      </c>
      <c r="D1205" s="6">
        <v>500</v>
      </c>
    </row>
    <row r="1206" spans="1:4" ht="12.75">
      <c r="A1206">
        <v>32702</v>
      </c>
      <c r="B1206" t="s">
        <v>260</v>
      </c>
      <c r="C1206" s="6">
        <v>2000</v>
      </c>
      <c r="D1206" s="6">
        <v>2000</v>
      </c>
    </row>
    <row r="1207" spans="1:4" ht="12.75">
      <c r="A1207">
        <v>32802</v>
      </c>
      <c r="B1207" t="s">
        <v>261</v>
      </c>
      <c r="C1207" s="6">
        <v>500</v>
      </c>
      <c r="D1207" s="6">
        <v>500</v>
      </c>
    </row>
    <row r="1208" spans="1:4" ht="12.75">
      <c r="A1208">
        <v>33100</v>
      </c>
      <c r="B1208" t="s">
        <v>255</v>
      </c>
      <c r="C1208" s="6">
        <v>3000</v>
      </c>
      <c r="D1208" s="6">
        <v>3000</v>
      </c>
    </row>
    <row r="1209" spans="1:4" ht="12.75">
      <c r="A1209">
        <v>36108</v>
      </c>
      <c r="B1209" t="s">
        <v>262</v>
      </c>
      <c r="C1209" s="6">
        <v>9000</v>
      </c>
      <c r="D1209" s="6">
        <v>9000</v>
      </c>
    </row>
    <row r="1210" spans="1:4" ht="12.75">
      <c r="A1210">
        <v>31200</v>
      </c>
      <c r="B1210" t="s">
        <v>257</v>
      </c>
      <c r="C1210" s="6">
        <v>300</v>
      </c>
      <c r="D1210" s="6">
        <v>300</v>
      </c>
    </row>
    <row r="1211" spans="2:4" ht="12.75">
      <c r="B1211" t="s">
        <v>466</v>
      </c>
      <c r="C1211" s="6">
        <v>1200</v>
      </c>
      <c r="D1211" s="6">
        <v>0</v>
      </c>
    </row>
    <row r="1212" ht="12.75">
      <c r="B1212" t="s">
        <v>13</v>
      </c>
    </row>
    <row r="1213" spans="1:2" ht="12.75">
      <c r="A1213">
        <v>45005</v>
      </c>
      <c r="B1213" t="s">
        <v>357</v>
      </c>
    </row>
    <row r="1215" spans="2:4" ht="12.75">
      <c r="B1215" t="s">
        <v>22</v>
      </c>
      <c r="C1215" s="6">
        <f>SUM(C1187:C1214)</f>
        <v>156822</v>
      </c>
      <c r="D1215" s="6">
        <f>SUM(D1187:D1214)</f>
        <v>146200</v>
      </c>
    </row>
    <row r="1217" ht="12.75">
      <c r="A1217" t="s">
        <v>669</v>
      </c>
    </row>
    <row r="1218" ht="12.75">
      <c r="A1218" t="s">
        <v>670</v>
      </c>
    </row>
    <row r="1219" ht="12.75">
      <c r="A1219" t="s">
        <v>533</v>
      </c>
    </row>
    <row r="1221" ht="12.75">
      <c r="A1221" t="s">
        <v>671</v>
      </c>
    </row>
    <row r="1223" ht="12.75">
      <c r="A1223" s="1" t="s">
        <v>672</v>
      </c>
    </row>
    <row r="1224" spans="1:4" ht="12.75">
      <c r="A1224" t="s">
        <v>444</v>
      </c>
      <c r="C1224" s="6" t="s">
        <v>438</v>
      </c>
      <c r="D1224" s="6" t="s">
        <v>439</v>
      </c>
    </row>
    <row r="1225" ht="12.75">
      <c r="B1225" t="s">
        <v>0</v>
      </c>
    </row>
    <row r="1226" spans="1:4" ht="12.75">
      <c r="A1226">
        <v>14600</v>
      </c>
      <c r="B1226" t="s">
        <v>251</v>
      </c>
      <c r="C1226" s="6">
        <v>10000</v>
      </c>
      <c r="D1226" s="6">
        <v>10000</v>
      </c>
    </row>
    <row r="1228" spans="2:4" ht="12.75">
      <c r="B1228" s="1" t="s">
        <v>321</v>
      </c>
      <c r="C1228" s="6">
        <f>SUM(C1226:C1227)</f>
        <v>10000</v>
      </c>
      <c r="D1228" s="6">
        <f>SUM(D1226:D1227)</f>
        <v>10000</v>
      </c>
    </row>
    <row r="1230" ht="12.75">
      <c r="A1230" t="s">
        <v>673</v>
      </c>
    </row>
    <row r="1232" ht="12.75">
      <c r="A1232" s="1" t="s">
        <v>674</v>
      </c>
    </row>
    <row r="1233" spans="1:4" ht="12.75">
      <c r="A1233" t="s">
        <v>444</v>
      </c>
      <c r="C1233" s="6" t="s">
        <v>438</v>
      </c>
      <c r="D1233" s="6" t="s">
        <v>439</v>
      </c>
    </row>
    <row r="1234" spans="1:2" ht="12.75">
      <c r="A1234">
        <v>201</v>
      </c>
      <c r="B1234" s="1" t="s">
        <v>276</v>
      </c>
    </row>
    <row r="1235" ht="12.75">
      <c r="B1235" t="s">
        <v>0</v>
      </c>
    </row>
    <row r="1236" spans="1:4" ht="12.75">
      <c r="A1236">
        <v>11801</v>
      </c>
      <c r="B1236" t="s">
        <v>18</v>
      </c>
      <c r="C1236" s="6">
        <v>48000</v>
      </c>
      <c r="D1236" s="6">
        <v>47500</v>
      </c>
    </row>
    <row r="1237" spans="2:4" ht="12.75">
      <c r="B1237" t="s">
        <v>277</v>
      </c>
      <c r="C1237" s="6">
        <v>32000</v>
      </c>
      <c r="D1237" s="6">
        <v>31350</v>
      </c>
    </row>
    <row r="1239" ht="12.75">
      <c r="B1239" t="s">
        <v>5</v>
      </c>
    </row>
    <row r="1240" spans="1:4" ht="12.75">
      <c r="A1240">
        <v>21100</v>
      </c>
      <c r="B1240" t="s">
        <v>6</v>
      </c>
      <c r="C1240" s="6">
        <v>3000</v>
      </c>
      <c r="D1240" s="6">
        <v>3000</v>
      </c>
    </row>
    <row r="1241" spans="1:4" ht="12.75">
      <c r="A1241">
        <v>25000</v>
      </c>
      <c r="B1241" t="s">
        <v>278</v>
      </c>
      <c r="C1241" s="6">
        <v>150</v>
      </c>
      <c r="D1241" s="6">
        <v>150</v>
      </c>
    </row>
    <row r="1243" ht="12.75">
      <c r="B1243" t="s">
        <v>7</v>
      </c>
    </row>
    <row r="1244" spans="1:3" ht="12.75">
      <c r="A1244">
        <v>31200</v>
      </c>
      <c r="B1244" t="s">
        <v>459</v>
      </c>
      <c r="C1244" s="6">
        <v>0</v>
      </c>
    </row>
    <row r="1245" spans="1:4" ht="12.75">
      <c r="A1245">
        <v>32200</v>
      </c>
      <c r="B1245" t="s">
        <v>47</v>
      </c>
      <c r="C1245" s="6">
        <v>300</v>
      </c>
      <c r="D1245" s="6">
        <v>300</v>
      </c>
    </row>
    <row r="1246" spans="1:4" ht="12.75">
      <c r="A1246">
        <v>32301</v>
      </c>
      <c r="B1246" t="s">
        <v>460</v>
      </c>
      <c r="C1246" s="6">
        <v>6000</v>
      </c>
      <c r="D1246" s="6">
        <v>6000</v>
      </c>
    </row>
    <row r="1247" spans="1:4" ht="12.75">
      <c r="A1247">
        <v>32400</v>
      </c>
      <c r="B1247" t="s">
        <v>8</v>
      </c>
      <c r="C1247" s="6">
        <v>2000</v>
      </c>
      <c r="D1247" s="6">
        <v>2000</v>
      </c>
    </row>
    <row r="1248" spans="1:4" ht="12.75">
      <c r="A1248">
        <v>33400</v>
      </c>
      <c r="B1248" t="s">
        <v>279</v>
      </c>
      <c r="C1248" s="6">
        <v>500</v>
      </c>
      <c r="D1248" s="6">
        <v>0</v>
      </c>
    </row>
    <row r="1249" spans="1:4" ht="12.75">
      <c r="A1249">
        <v>35300</v>
      </c>
      <c r="B1249" t="s">
        <v>462</v>
      </c>
      <c r="C1249" s="6">
        <v>3000</v>
      </c>
      <c r="D1249" s="6">
        <v>1500</v>
      </c>
    </row>
    <row r="1250" spans="1:4" ht="12.75">
      <c r="A1250">
        <v>35800</v>
      </c>
      <c r="B1250" t="s">
        <v>280</v>
      </c>
      <c r="C1250" s="6">
        <v>8000</v>
      </c>
      <c r="D1250" s="6">
        <v>0</v>
      </c>
    </row>
    <row r="1251" spans="1:4" ht="12.75">
      <c r="A1251">
        <v>32601</v>
      </c>
      <c r="B1251" t="s">
        <v>461</v>
      </c>
      <c r="C1251" s="6">
        <v>700</v>
      </c>
      <c r="D1251" s="6">
        <v>400</v>
      </c>
    </row>
    <row r="1253" spans="2:4" ht="12.75">
      <c r="B1253" t="s">
        <v>281</v>
      </c>
      <c r="C1253" s="6">
        <f>SUM(C1236:C1252)</f>
        <v>103650</v>
      </c>
      <c r="D1253" s="6">
        <f>SUM(D1236:D1252)</f>
        <v>92200</v>
      </c>
    </row>
    <row r="1255" spans="1:2" ht="12.75">
      <c r="A1255">
        <v>202</v>
      </c>
      <c r="B1255" s="1" t="s">
        <v>282</v>
      </c>
    </row>
    <row r="1256" ht="12.75">
      <c r="B1256" t="s">
        <v>0</v>
      </c>
    </row>
    <row r="1257" spans="1:4" ht="12.75">
      <c r="A1257">
        <v>11411</v>
      </c>
      <c r="B1257" t="s">
        <v>283</v>
      </c>
      <c r="C1257" s="6">
        <v>30750</v>
      </c>
      <c r="D1257" s="6">
        <v>30744</v>
      </c>
    </row>
    <row r="1258" spans="1:4" ht="12.75">
      <c r="A1258">
        <v>14001</v>
      </c>
      <c r="B1258" t="s">
        <v>284</v>
      </c>
      <c r="C1258" s="6">
        <v>195000</v>
      </c>
      <c r="D1258" s="6">
        <v>190602</v>
      </c>
    </row>
    <row r="1259" spans="1:4" ht="12.75">
      <c r="A1259">
        <v>14101</v>
      </c>
      <c r="B1259" t="s">
        <v>285</v>
      </c>
      <c r="C1259" s="6">
        <v>470000</v>
      </c>
      <c r="D1259" s="6">
        <v>469608</v>
      </c>
    </row>
    <row r="1260" spans="1:4" ht="12.75">
      <c r="A1260">
        <v>14201</v>
      </c>
      <c r="B1260" t="s">
        <v>286</v>
      </c>
      <c r="C1260" s="6">
        <v>26350</v>
      </c>
      <c r="D1260" s="6">
        <v>26250</v>
      </c>
    </row>
    <row r="1261" spans="1:4" ht="12.75">
      <c r="A1261">
        <v>14401</v>
      </c>
      <c r="B1261" t="s">
        <v>495</v>
      </c>
      <c r="C1261" s="6">
        <v>28000</v>
      </c>
      <c r="D1261" s="6">
        <v>0</v>
      </c>
    </row>
    <row r="1262" spans="1:4" ht="12.75">
      <c r="A1262">
        <v>12500</v>
      </c>
      <c r="B1262" t="s">
        <v>287</v>
      </c>
      <c r="C1262" s="6">
        <v>30000</v>
      </c>
      <c r="D1262" s="6">
        <v>30000</v>
      </c>
    </row>
    <row r="1264" ht="12.75">
      <c r="B1264" t="s">
        <v>5</v>
      </c>
    </row>
    <row r="1265" spans="1:4" ht="12.75">
      <c r="A1265">
        <v>25100</v>
      </c>
      <c r="B1265" t="s">
        <v>288</v>
      </c>
      <c r="C1265" s="6">
        <v>10000</v>
      </c>
      <c r="D1265" s="6">
        <v>10000</v>
      </c>
    </row>
    <row r="1266" spans="1:4" ht="12.75">
      <c r="A1266">
        <v>25200</v>
      </c>
      <c r="B1266" t="s">
        <v>289</v>
      </c>
      <c r="C1266" s="6">
        <v>8500</v>
      </c>
      <c r="D1266" s="6">
        <v>8500</v>
      </c>
    </row>
    <row r="1267" spans="1:4" ht="12.75">
      <c r="A1267">
        <v>25400</v>
      </c>
      <c r="B1267" t="s">
        <v>290</v>
      </c>
      <c r="C1267" s="6">
        <v>300000</v>
      </c>
      <c r="D1267" s="6">
        <v>300000</v>
      </c>
    </row>
    <row r="1268" spans="1:4" ht="12.75">
      <c r="A1268">
        <v>25900</v>
      </c>
      <c r="B1268" t="s">
        <v>291</v>
      </c>
      <c r="C1268" s="6">
        <v>10000</v>
      </c>
      <c r="D1268" s="6">
        <v>10000</v>
      </c>
    </row>
    <row r="1270" spans="2:5" ht="12.75">
      <c r="B1270" t="s">
        <v>7</v>
      </c>
      <c r="E1270" s="2"/>
    </row>
    <row r="1271" spans="1:4" ht="12.75">
      <c r="A1271">
        <v>35900</v>
      </c>
      <c r="B1271" t="s">
        <v>292</v>
      </c>
      <c r="C1271" s="6">
        <v>2500</v>
      </c>
      <c r="D1271" s="6">
        <v>2500</v>
      </c>
    </row>
    <row r="1272" spans="1:4" ht="12.75">
      <c r="A1272">
        <v>38701</v>
      </c>
      <c r="B1272" t="s">
        <v>293</v>
      </c>
      <c r="C1272" s="6">
        <v>2000</v>
      </c>
      <c r="D1272" s="6">
        <v>2000</v>
      </c>
    </row>
    <row r="1274" spans="2:4" ht="12.75">
      <c r="B1274" t="s">
        <v>281</v>
      </c>
      <c r="C1274" s="6">
        <f>SUM(C1257:C1273)</f>
        <v>1113100</v>
      </c>
      <c r="D1274" s="6">
        <f>SUM(D1257:D1273)</f>
        <v>1080204</v>
      </c>
    </row>
    <row r="1276" spans="1:2" ht="12.75">
      <c r="A1276">
        <v>203</v>
      </c>
      <c r="B1276" s="1" t="s">
        <v>294</v>
      </c>
    </row>
    <row r="1277" ht="12.75">
      <c r="B1277" t="s">
        <v>0</v>
      </c>
    </row>
    <row r="1278" spans="1:4" ht="12.75">
      <c r="A1278">
        <v>17000</v>
      </c>
      <c r="B1278" t="s">
        <v>163</v>
      </c>
      <c r="C1278" s="6">
        <v>150000</v>
      </c>
      <c r="D1278" s="6">
        <v>140000</v>
      </c>
    </row>
    <row r="1279" spans="1:4" ht="12.75">
      <c r="A1279">
        <v>17100</v>
      </c>
      <c r="B1279" t="s">
        <v>120</v>
      </c>
      <c r="C1279" s="6">
        <v>79750</v>
      </c>
      <c r="D1279" s="6">
        <v>65000</v>
      </c>
    </row>
    <row r="1280" spans="1:4" ht="12.75">
      <c r="A1280">
        <v>17200</v>
      </c>
      <c r="B1280" t="s">
        <v>121</v>
      </c>
      <c r="C1280" s="6">
        <v>74250</v>
      </c>
      <c r="D1280" s="6">
        <v>50000</v>
      </c>
    </row>
    <row r="1281" spans="1:4" ht="12.75">
      <c r="A1281">
        <v>17300</v>
      </c>
      <c r="B1281" t="s">
        <v>122</v>
      </c>
      <c r="C1281" s="6">
        <v>3500</v>
      </c>
      <c r="D1281" s="6">
        <v>4800</v>
      </c>
    </row>
    <row r="1282" spans="1:4" ht="12.75">
      <c r="A1282">
        <v>17400</v>
      </c>
      <c r="B1282" t="s">
        <v>295</v>
      </c>
      <c r="C1282" s="6">
        <v>50000</v>
      </c>
      <c r="D1282" s="6">
        <v>50000</v>
      </c>
    </row>
    <row r="1283" spans="1:4" ht="12.75">
      <c r="A1283">
        <v>17501</v>
      </c>
      <c r="B1283" t="s">
        <v>296</v>
      </c>
      <c r="C1283" s="6">
        <v>1650</v>
      </c>
      <c r="D1283" s="6">
        <v>1650</v>
      </c>
    </row>
    <row r="1284" spans="1:4" ht="12.75">
      <c r="A1284">
        <v>11703</v>
      </c>
      <c r="B1284" t="s">
        <v>150</v>
      </c>
      <c r="C1284" s="6">
        <v>20000</v>
      </c>
      <c r="D1284" s="6">
        <v>0</v>
      </c>
    </row>
    <row r="1286" ht="12.75">
      <c r="B1286" t="s">
        <v>5</v>
      </c>
    </row>
    <row r="1287" spans="1:4" ht="12.75">
      <c r="A1287">
        <v>22102</v>
      </c>
      <c r="B1287" t="s">
        <v>297</v>
      </c>
      <c r="C1287" s="6">
        <v>10000</v>
      </c>
      <c r="D1287" s="6">
        <v>10000</v>
      </c>
    </row>
    <row r="1288" spans="1:4" ht="12.75">
      <c r="A1288">
        <v>26000</v>
      </c>
      <c r="B1288" t="s">
        <v>298</v>
      </c>
      <c r="C1288" s="6">
        <v>100000</v>
      </c>
      <c r="D1288" s="6">
        <v>175000</v>
      </c>
    </row>
    <row r="1289" spans="1:4" ht="12.75">
      <c r="A1289">
        <v>26100</v>
      </c>
      <c r="B1289" t="s">
        <v>54</v>
      </c>
      <c r="C1289" s="6">
        <v>20000</v>
      </c>
      <c r="D1289" s="6">
        <v>20000</v>
      </c>
    </row>
    <row r="1290" ht="12.75">
      <c r="C1290" s="8"/>
    </row>
    <row r="1291" ht="12.75">
      <c r="B1291" t="s">
        <v>7</v>
      </c>
    </row>
    <row r="1292" spans="1:4" ht="12.75">
      <c r="A1292">
        <v>34300</v>
      </c>
      <c r="B1292" t="s">
        <v>299</v>
      </c>
      <c r="C1292" s="6">
        <v>25000</v>
      </c>
      <c r="D1292" s="6">
        <v>25000</v>
      </c>
    </row>
    <row r="1293" spans="1:4" ht="12.75">
      <c r="A1293">
        <v>35101</v>
      </c>
      <c r="B1293" t="s">
        <v>300</v>
      </c>
      <c r="C1293" s="6">
        <v>16000</v>
      </c>
      <c r="D1293" s="6">
        <v>16000</v>
      </c>
    </row>
    <row r="1294" spans="1:4" ht="12.75">
      <c r="A1294">
        <v>35401</v>
      </c>
      <c r="B1294" t="s">
        <v>301</v>
      </c>
      <c r="C1294" s="6">
        <v>4000</v>
      </c>
      <c r="D1294" s="6">
        <v>4000</v>
      </c>
    </row>
    <row r="1295" spans="1:4" ht="12.75">
      <c r="A1295">
        <v>35501</v>
      </c>
      <c r="B1295" t="s">
        <v>302</v>
      </c>
      <c r="C1295" s="6">
        <v>100000</v>
      </c>
      <c r="D1295" s="6">
        <v>100000</v>
      </c>
    </row>
    <row r="1296" spans="1:4" ht="12.75">
      <c r="A1296">
        <v>35701</v>
      </c>
      <c r="B1296" t="s">
        <v>303</v>
      </c>
      <c r="C1296" s="6">
        <v>10000</v>
      </c>
      <c r="D1296" s="6">
        <v>0</v>
      </c>
    </row>
    <row r="1297" spans="1:4" ht="12.75">
      <c r="A1297">
        <v>36109</v>
      </c>
      <c r="B1297" t="s">
        <v>304</v>
      </c>
      <c r="C1297" s="6">
        <v>22000</v>
      </c>
      <c r="D1297" s="6">
        <v>22000</v>
      </c>
    </row>
    <row r="1299" ht="12.75">
      <c r="B1299" t="s">
        <v>13</v>
      </c>
    </row>
    <row r="1300" spans="1:4" ht="12.75">
      <c r="A1300">
        <v>44200</v>
      </c>
      <c r="B1300" t="s">
        <v>305</v>
      </c>
      <c r="C1300" s="6">
        <v>300000</v>
      </c>
      <c r="D1300" s="6">
        <v>0</v>
      </c>
    </row>
    <row r="1302" spans="2:4" ht="12.75">
      <c r="B1302" t="s">
        <v>281</v>
      </c>
      <c r="C1302" s="6">
        <f>SUM(C1278:C1301)</f>
        <v>986150</v>
      </c>
      <c r="D1302" s="6">
        <f>SUM(D1278:D1301)</f>
        <v>683450</v>
      </c>
    </row>
    <row r="1305" spans="2:4" ht="12.75">
      <c r="B1305" s="1" t="s">
        <v>306</v>
      </c>
      <c r="C1305" s="6">
        <f>SUM(C1253+C1274+C1302)</f>
        <v>2202900</v>
      </c>
      <c r="D1305" s="6">
        <f>SUM(D1253+D1274+D1302)</f>
        <v>1855854</v>
      </c>
    </row>
    <row r="1307" ht="12.75">
      <c r="A1307" t="s">
        <v>675</v>
      </c>
    </row>
    <row r="1309" ht="12.75">
      <c r="A1309" s="1" t="s">
        <v>676</v>
      </c>
    </row>
    <row r="1310" spans="1:4" ht="12.75">
      <c r="A1310" t="s">
        <v>444</v>
      </c>
      <c r="B1310">
        <v>205</v>
      </c>
      <c r="C1310" s="6" t="s">
        <v>438</v>
      </c>
      <c r="D1310" s="6" t="s">
        <v>439</v>
      </c>
    </row>
    <row r="1311" spans="1:4" ht="12.75">
      <c r="A1311">
        <v>32311</v>
      </c>
      <c r="B1311" t="s">
        <v>450</v>
      </c>
      <c r="C1311" s="6">
        <v>75000</v>
      </c>
      <c r="D1311" s="6">
        <v>75000</v>
      </c>
    </row>
    <row r="1314" ht="12.75">
      <c r="B1314">
        <v>206</v>
      </c>
    </row>
    <row r="1315" ht="12.75">
      <c r="B1315" s="1" t="s">
        <v>307</v>
      </c>
    </row>
    <row r="1316" spans="1:2" ht="12.75">
      <c r="A1316">
        <v>43000</v>
      </c>
      <c r="B1316" t="s">
        <v>308</v>
      </c>
    </row>
    <row r="1317" spans="1:2" ht="12.75">
      <c r="A1317">
        <v>40149</v>
      </c>
      <c r="B1317" t="s">
        <v>309</v>
      </c>
    </row>
    <row r="1318" spans="1:2" ht="12.75">
      <c r="A1318">
        <v>46500</v>
      </c>
      <c r="B1318" t="s">
        <v>310</v>
      </c>
    </row>
    <row r="1319" spans="1:2" ht="12.75">
      <c r="A1319">
        <v>40170</v>
      </c>
      <c r="B1319" t="s">
        <v>311</v>
      </c>
    </row>
    <row r="1320" spans="1:2" ht="12.75">
      <c r="A1320">
        <v>48100</v>
      </c>
      <c r="B1320" t="s">
        <v>312</v>
      </c>
    </row>
    <row r="1321" spans="1:2" ht="12.75">
      <c r="A1321">
        <v>41700</v>
      </c>
      <c r="B1321" t="s">
        <v>452</v>
      </c>
    </row>
    <row r="1322" spans="2:4" ht="12.75">
      <c r="B1322" t="s">
        <v>480</v>
      </c>
      <c r="C1322" s="6">
        <v>125000</v>
      </c>
      <c r="D1322" s="6">
        <v>125000</v>
      </c>
    </row>
    <row r="1323" spans="2:4" ht="12.75">
      <c r="B1323" t="s">
        <v>481</v>
      </c>
      <c r="C1323" s="6">
        <v>100000</v>
      </c>
      <c r="D1323" s="6">
        <v>100000</v>
      </c>
    </row>
    <row r="1324" spans="1:4" ht="12.75">
      <c r="A1324">
        <v>49000</v>
      </c>
      <c r="B1324" t="s">
        <v>313</v>
      </c>
      <c r="C1324" s="6">
        <v>15000</v>
      </c>
      <c r="D1324" s="6">
        <v>15000</v>
      </c>
    </row>
    <row r="1325" spans="1:4" ht="12.75">
      <c r="A1325">
        <v>49100</v>
      </c>
      <c r="B1325" t="s">
        <v>314</v>
      </c>
      <c r="C1325" s="6">
        <v>60000</v>
      </c>
      <c r="D1325" s="6">
        <v>60000</v>
      </c>
    </row>
    <row r="1326" spans="1:4" ht="12.75">
      <c r="A1326">
        <v>49200</v>
      </c>
      <c r="B1326" t="s">
        <v>315</v>
      </c>
      <c r="C1326" s="6">
        <v>10000</v>
      </c>
      <c r="D1326" s="6">
        <v>10000</v>
      </c>
    </row>
    <row r="1327" spans="1:4" ht="12.75">
      <c r="A1327">
        <v>49300</v>
      </c>
      <c r="B1327" t="s">
        <v>316</v>
      </c>
      <c r="C1327" s="6">
        <v>45000</v>
      </c>
      <c r="D1327" s="6">
        <v>45000</v>
      </c>
    </row>
    <row r="1328" spans="1:2" ht="12.75">
      <c r="A1328">
        <v>49600</v>
      </c>
      <c r="B1328" t="s">
        <v>317</v>
      </c>
    </row>
    <row r="1329" spans="2:4" ht="12.75">
      <c r="B1329" t="s">
        <v>482</v>
      </c>
      <c r="C1329" s="6">
        <v>20000</v>
      </c>
      <c r="D1329" s="6">
        <v>20000</v>
      </c>
    </row>
    <row r="1330" spans="1:4" ht="12.75">
      <c r="A1330">
        <v>49800</v>
      </c>
      <c r="B1330" t="s">
        <v>318</v>
      </c>
      <c r="C1330" s="6">
        <v>20000</v>
      </c>
      <c r="D1330" s="6">
        <v>20000</v>
      </c>
    </row>
    <row r="1332" spans="2:4" ht="12.75">
      <c r="B1332" s="1" t="s">
        <v>319</v>
      </c>
      <c r="C1332" s="6">
        <f>SUM(C1311:C1331)</f>
        <v>470000</v>
      </c>
      <c r="D1332" s="6">
        <f>SUM(D1311:D1331)</f>
        <v>470000</v>
      </c>
    </row>
    <row r="1334" ht="12.75">
      <c r="A1334" t="s">
        <v>677</v>
      </c>
    </row>
    <row r="1336" ht="12.75">
      <c r="A1336" s="1" t="s">
        <v>678</v>
      </c>
    </row>
    <row r="1337" spans="1:4" ht="12.75">
      <c r="A1337" t="s">
        <v>444</v>
      </c>
      <c r="C1337" s="6" t="s">
        <v>438</v>
      </c>
      <c r="D1337" s="6" t="s">
        <v>439</v>
      </c>
    </row>
    <row r="1338" ht="12.75">
      <c r="B1338" t="s">
        <v>5</v>
      </c>
    </row>
    <row r="1339" spans="1:4" ht="12.75">
      <c r="A1339">
        <v>25500</v>
      </c>
      <c r="B1339" t="s">
        <v>379</v>
      </c>
      <c r="C1339" s="6">
        <v>390000</v>
      </c>
      <c r="D1339" s="6">
        <v>208204</v>
      </c>
    </row>
    <row r="1341" spans="2:4" ht="12.75">
      <c r="B1341" s="1" t="s">
        <v>321</v>
      </c>
      <c r="C1341" s="6">
        <f>SUM(C1339:C1340)</f>
        <v>390000</v>
      </c>
      <c r="D1341" s="6">
        <f>SUM(D1339:D1340)</f>
        <v>208204</v>
      </c>
    </row>
    <row r="1343" ht="12.75">
      <c r="A1343" t="s">
        <v>679</v>
      </c>
    </row>
    <row r="1345" ht="12.75">
      <c r="A1345" t="s">
        <v>680</v>
      </c>
    </row>
  </sheetData>
  <printOptions/>
  <pageMargins left="2" right="0.25" top="2.5" bottom="0.25" header="0" footer="0.25"/>
  <pageSetup horizontalDpi="600" verticalDpi="600" orientation="portrait" paperSize="17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2" sqref="A2:D11"/>
    </sheetView>
  </sheetViews>
  <sheetFormatPr defaultColWidth="9.140625" defaultRowHeight="12.75"/>
  <cols>
    <col min="2" max="2" width="22.8515625" style="0" bestFit="1" customWidth="1"/>
    <col min="3" max="3" width="12.57421875" style="6" bestFit="1" customWidth="1"/>
    <col min="4" max="4" width="12.57421875" style="0" customWidth="1"/>
    <col min="5" max="5" width="14.7109375" style="0" bestFit="1" customWidth="1"/>
    <col min="6" max="6" width="15.28125" style="0" bestFit="1" customWidth="1"/>
    <col min="7" max="9" width="13.140625" style="6" bestFit="1" customWidth="1"/>
    <col min="10" max="10" width="13.7109375" style="6" bestFit="1" customWidth="1"/>
    <col min="11" max="11" width="14.421875" style="6" bestFit="1" customWidth="1"/>
  </cols>
  <sheetData>
    <row r="1" spans="4:11" ht="12.75">
      <c r="D1" s="6"/>
      <c r="G1"/>
      <c r="H1"/>
      <c r="I1"/>
      <c r="J1"/>
      <c r="K1"/>
    </row>
    <row r="2" spans="1:11" ht="12.75">
      <c r="A2" t="s">
        <v>444</v>
      </c>
      <c r="C2" s="6" t="s">
        <v>438</v>
      </c>
      <c r="D2" s="6" t="s">
        <v>439</v>
      </c>
      <c r="G2"/>
      <c r="H2"/>
      <c r="I2"/>
      <c r="J2"/>
      <c r="K2"/>
    </row>
    <row r="3" spans="2:11" ht="12.75">
      <c r="B3" t="s">
        <v>7</v>
      </c>
      <c r="D3" s="6"/>
      <c r="G3"/>
      <c r="H3"/>
      <c r="I3"/>
      <c r="J3"/>
      <c r="K3"/>
    </row>
    <row r="4" spans="1:11" ht="12.75">
      <c r="A4">
        <v>35004</v>
      </c>
      <c r="B4" t="s">
        <v>274</v>
      </c>
      <c r="C4" s="6">
        <v>87128</v>
      </c>
      <c r="D4" s="6">
        <v>87128</v>
      </c>
      <c r="G4"/>
      <c r="H4"/>
      <c r="I4"/>
      <c r="J4"/>
      <c r="K4"/>
    </row>
    <row r="5" spans="4:11" ht="12.75">
      <c r="D5" s="6"/>
      <c r="G5"/>
      <c r="H5"/>
      <c r="I5"/>
      <c r="J5"/>
      <c r="K5"/>
    </row>
    <row r="6" spans="2:11" ht="12.75">
      <c r="B6" t="s">
        <v>275</v>
      </c>
      <c r="C6" s="6">
        <f>SUM(C4:C5)</f>
        <v>87128</v>
      </c>
      <c r="D6" s="6">
        <f>SUM(D4:D5)</f>
        <v>87128</v>
      </c>
      <c r="G6"/>
      <c r="H6"/>
      <c r="I6"/>
      <c r="J6"/>
      <c r="K6"/>
    </row>
    <row r="9" ht="12.75">
      <c r="B9" t="s">
        <v>520</v>
      </c>
    </row>
    <row r="10" ht="12.75">
      <c r="B10" t="s">
        <v>521</v>
      </c>
    </row>
    <row r="11" ht="12.75">
      <c r="B11" t="s">
        <v>522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&amp;L191&amp;CCUMULATIVE VOTING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A2" sqref="A2:D28"/>
    </sheetView>
  </sheetViews>
  <sheetFormatPr defaultColWidth="9.140625" defaultRowHeight="12.75"/>
  <cols>
    <col min="2" max="2" width="18.1406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444</v>
      </c>
      <c r="B2">
        <v>205</v>
      </c>
      <c r="C2" s="6" t="s">
        <v>438</v>
      </c>
      <c r="D2" s="6" t="s">
        <v>439</v>
      </c>
    </row>
    <row r="3" spans="1:4" ht="12.75">
      <c r="A3">
        <v>32311</v>
      </c>
      <c r="B3" t="s">
        <v>450</v>
      </c>
      <c r="C3" s="6">
        <v>75000</v>
      </c>
      <c r="D3" s="6">
        <v>75000</v>
      </c>
    </row>
    <row r="6" ht="12.75">
      <c r="B6">
        <v>206</v>
      </c>
    </row>
    <row r="7" ht="12.75">
      <c r="B7" s="1" t="s">
        <v>307</v>
      </c>
    </row>
    <row r="8" spans="1:2" ht="12.75">
      <c r="A8">
        <v>43000</v>
      </c>
      <c r="B8" t="s">
        <v>308</v>
      </c>
    </row>
    <row r="9" spans="1:2" ht="12.75">
      <c r="A9">
        <v>40149</v>
      </c>
      <c r="B9" t="s">
        <v>309</v>
      </c>
    </row>
    <row r="10" spans="1:2" ht="12.75">
      <c r="A10">
        <v>46500</v>
      </c>
      <c r="B10" t="s">
        <v>310</v>
      </c>
    </row>
    <row r="11" spans="1:2" ht="12.75">
      <c r="A11">
        <v>40170</v>
      </c>
      <c r="B11" t="s">
        <v>311</v>
      </c>
    </row>
    <row r="12" spans="1:2" ht="12.75">
      <c r="A12">
        <v>48100</v>
      </c>
      <c r="B12" t="s">
        <v>312</v>
      </c>
    </row>
    <row r="13" spans="1:2" ht="12.75">
      <c r="A13">
        <v>41700</v>
      </c>
      <c r="B13" t="s">
        <v>452</v>
      </c>
    </row>
    <row r="14" spans="2:4" ht="12.75">
      <c r="B14" t="s">
        <v>480</v>
      </c>
      <c r="C14" s="6">
        <v>125000</v>
      </c>
      <c r="D14" s="6">
        <v>125000</v>
      </c>
    </row>
    <row r="15" spans="2:4" ht="12.75">
      <c r="B15" t="s">
        <v>481</v>
      </c>
      <c r="C15" s="6">
        <v>100000</v>
      </c>
      <c r="D15" s="6">
        <v>100000</v>
      </c>
    </row>
    <row r="16" spans="1:4" ht="12.75">
      <c r="A16">
        <v>49000</v>
      </c>
      <c r="B16" t="s">
        <v>313</v>
      </c>
      <c r="C16" s="6">
        <v>15000</v>
      </c>
      <c r="D16" s="6">
        <v>15000</v>
      </c>
    </row>
    <row r="17" spans="1:4" ht="12.75">
      <c r="A17">
        <v>49100</v>
      </c>
      <c r="B17" t="s">
        <v>314</v>
      </c>
      <c r="C17" s="6">
        <v>60000</v>
      </c>
      <c r="D17" s="6">
        <v>60000</v>
      </c>
    </row>
    <row r="18" spans="1:4" ht="12.75">
      <c r="A18">
        <v>49200</v>
      </c>
      <c r="B18" t="s">
        <v>315</v>
      </c>
      <c r="C18" s="6">
        <v>10000</v>
      </c>
      <c r="D18" s="6">
        <v>10000</v>
      </c>
    </row>
    <row r="19" spans="1:4" ht="12.75">
      <c r="A19">
        <v>49300</v>
      </c>
      <c r="B19" t="s">
        <v>316</v>
      </c>
      <c r="C19" s="6">
        <v>45000</v>
      </c>
      <c r="D19" s="6">
        <v>45000</v>
      </c>
    </row>
    <row r="20" spans="1:2" ht="12.75">
      <c r="A20">
        <v>49600</v>
      </c>
      <c r="B20" t="s">
        <v>317</v>
      </c>
    </row>
    <row r="21" spans="2:4" ht="12.75">
      <c r="B21" t="s">
        <v>482</v>
      </c>
      <c r="C21" s="6">
        <v>20000</v>
      </c>
      <c r="D21" s="6">
        <v>20000</v>
      </c>
    </row>
    <row r="22" spans="1:4" ht="12.75">
      <c r="A22">
        <v>49800</v>
      </c>
      <c r="B22" t="s">
        <v>318</v>
      </c>
      <c r="C22" s="6">
        <v>20000</v>
      </c>
      <c r="D22" s="6">
        <v>20000</v>
      </c>
    </row>
    <row r="24" spans="2:4" ht="12.75">
      <c r="B24" s="1" t="s">
        <v>319</v>
      </c>
      <c r="C24" s="6">
        <f>SUM(C3:C23)</f>
        <v>470000</v>
      </c>
      <c r="D24" s="6">
        <f>SUM(D3:D23)</f>
        <v>470000</v>
      </c>
    </row>
    <row r="26" ht="12.75">
      <c r="B26" s="4" t="s">
        <v>517</v>
      </c>
    </row>
    <row r="27" ht="12.75">
      <c r="B27" t="s">
        <v>514</v>
      </c>
    </row>
    <row r="28" ht="12.75">
      <c r="B28" t="s">
        <v>533</v>
      </c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&amp;L203&amp;CCUMULATIVE BRIDGE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D15"/>
    </sheetView>
  </sheetViews>
  <sheetFormatPr defaultColWidth="9.140625" defaultRowHeight="12.75"/>
  <cols>
    <col min="2" max="2" width="22.0039062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453</v>
      </c>
      <c r="B2" t="s">
        <v>454</v>
      </c>
      <c r="C2" s="8" t="s">
        <v>438</v>
      </c>
      <c r="D2" s="8" t="s">
        <v>439</v>
      </c>
    </row>
    <row r="3" spans="3:4" ht="12.75">
      <c r="C3" s="8"/>
      <c r="D3" s="8"/>
    </row>
    <row r="4" ht="12.75">
      <c r="B4" t="s">
        <v>7</v>
      </c>
    </row>
    <row r="5" spans="1:4" ht="12.75">
      <c r="A5">
        <v>35005</v>
      </c>
      <c r="B5" t="s">
        <v>320</v>
      </c>
      <c r="C5" s="6">
        <v>38457</v>
      </c>
      <c r="D5" s="6">
        <v>38457</v>
      </c>
    </row>
    <row r="7" spans="2:4" ht="12.75">
      <c r="B7" s="1" t="s">
        <v>321</v>
      </c>
      <c r="C7" s="6">
        <f>SUM(C5:C6)</f>
        <v>38457</v>
      </c>
      <c r="D7" s="6">
        <f>SUM(D5:D6)</f>
        <v>38457</v>
      </c>
    </row>
    <row r="10" ht="12.75">
      <c r="B10" t="s">
        <v>505</v>
      </c>
    </row>
    <row r="11" ht="12.75">
      <c r="B11" t="s">
        <v>506</v>
      </c>
    </row>
    <row r="13" ht="12.75">
      <c r="B13" t="s">
        <v>508</v>
      </c>
    </row>
    <row r="14" ht="12.75">
      <c r="B14" t="s">
        <v>509</v>
      </c>
    </row>
    <row r="15" ht="12.75">
      <c r="B15" t="s">
        <v>510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&amp;L204&amp;CCPRTS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D27"/>
    </sheetView>
  </sheetViews>
  <sheetFormatPr defaultColWidth="9.140625" defaultRowHeight="12.75"/>
  <cols>
    <col min="2" max="2" width="25.140625" style="0" bestFit="1" customWidth="1"/>
    <col min="3" max="3" width="12.421875" style="6" bestFit="1" customWidth="1"/>
    <col min="4" max="4" width="13.28125" style="6" bestFit="1" customWidth="1"/>
  </cols>
  <sheetData>
    <row r="2" spans="1:4" ht="12.75">
      <c r="A2" t="s">
        <v>444</v>
      </c>
      <c r="C2" s="6" t="s">
        <v>438</v>
      </c>
      <c r="D2" s="6" t="s">
        <v>439</v>
      </c>
    </row>
    <row r="4" ht="12.75">
      <c r="B4" t="s">
        <v>322</v>
      </c>
    </row>
    <row r="5" spans="1:4" ht="12.75">
      <c r="A5">
        <v>32500</v>
      </c>
      <c r="B5" t="s">
        <v>323</v>
      </c>
      <c r="C5" s="6">
        <v>100100</v>
      </c>
      <c r="D5" s="6">
        <v>100100</v>
      </c>
    </row>
    <row r="6" spans="1:4" ht="12.75">
      <c r="A6">
        <v>32520</v>
      </c>
      <c r="B6" t="s">
        <v>324</v>
      </c>
      <c r="C6" s="6">
        <v>200000</v>
      </c>
      <c r="D6" s="6">
        <v>200000</v>
      </c>
    </row>
    <row r="7" spans="1:4" ht="12.75">
      <c r="A7">
        <v>32700</v>
      </c>
      <c r="B7" t="s">
        <v>325</v>
      </c>
      <c r="C7" s="6">
        <v>2000</v>
      </c>
      <c r="D7" s="6">
        <v>2000</v>
      </c>
    </row>
    <row r="8" spans="1:4" ht="12.75">
      <c r="A8">
        <v>32530</v>
      </c>
      <c r="B8" t="s">
        <v>326</v>
      </c>
      <c r="C8" s="6">
        <v>600</v>
      </c>
      <c r="D8" s="6">
        <v>600</v>
      </c>
    </row>
    <row r="9" spans="1:4" ht="12.75">
      <c r="A9">
        <v>32510</v>
      </c>
      <c r="B9" t="s">
        <v>327</v>
      </c>
      <c r="C9" s="6">
        <v>90000</v>
      </c>
      <c r="D9" s="6">
        <v>90000</v>
      </c>
    </row>
    <row r="10" spans="1:4" ht="12.75">
      <c r="A10">
        <v>32600</v>
      </c>
      <c r="B10" t="s">
        <v>328</v>
      </c>
      <c r="C10" s="6">
        <v>424800</v>
      </c>
      <c r="D10" s="6">
        <v>424800</v>
      </c>
    </row>
    <row r="11" spans="1:4" ht="12.75">
      <c r="A11">
        <v>32540</v>
      </c>
      <c r="B11" t="s">
        <v>329</v>
      </c>
      <c r="C11" s="6">
        <v>70000</v>
      </c>
      <c r="D11" s="6">
        <v>70000</v>
      </c>
    </row>
    <row r="12" spans="1:4" ht="12.75">
      <c r="A12">
        <v>32550</v>
      </c>
      <c r="B12" t="s">
        <v>330</v>
      </c>
      <c r="C12" s="6">
        <v>6000</v>
      </c>
      <c r="D12" s="6">
        <v>6000</v>
      </c>
    </row>
    <row r="13" spans="1:4" ht="12.75">
      <c r="A13">
        <v>32660</v>
      </c>
      <c r="B13" t="s">
        <v>331</v>
      </c>
      <c r="C13" s="6">
        <v>2100</v>
      </c>
      <c r="D13" s="6">
        <v>2100</v>
      </c>
    </row>
    <row r="15" ht="12.75">
      <c r="B15" t="s">
        <v>332</v>
      </c>
    </row>
    <row r="16" spans="1:4" ht="12.75">
      <c r="A16">
        <v>30090</v>
      </c>
      <c r="B16" t="s">
        <v>333</v>
      </c>
      <c r="C16" s="6">
        <v>79000</v>
      </c>
      <c r="D16" s="6">
        <v>79000</v>
      </c>
    </row>
    <row r="18" spans="2:4" ht="12.75">
      <c r="B18" s="1" t="s">
        <v>321</v>
      </c>
      <c r="C18" s="6">
        <f>SUM(C5:C17)</f>
        <v>974600</v>
      </c>
      <c r="D18" s="6">
        <f>SUM(D5:D17)</f>
        <v>974600</v>
      </c>
    </row>
    <row r="22" ht="12.75">
      <c r="B22" t="s">
        <v>507</v>
      </c>
    </row>
    <row r="23" ht="12.75">
      <c r="B23" t="s">
        <v>506</v>
      </c>
    </row>
    <row r="25" ht="12.75">
      <c r="B25" t="s">
        <v>508</v>
      </c>
    </row>
    <row r="26" ht="12.75">
      <c r="B26" t="s">
        <v>509</v>
      </c>
    </row>
    <row r="27" ht="12.75">
      <c r="B27" t="s">
        <v>510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&amp;L207&amp;CFAMILY &amp; CHILDREN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11"/>
    </sheetView>
  </sheetViews>
  <sheetFormatPr defaultColWidth="9.140625" defaultRowHeight="12.75"/>
  <cols>
    <col min="2" max="2" width="22.421875" style="0" bestFit="1" customWidth="1"/>
    <col min="3" max="3" width="12.421875" style="6" bestFit="1" customWidth="1"/>
    <col min="4" max="4" width="13.140625" style="6" bestFit="1" customWidth="1"/>
  </cols>
  <sheetData>
    <row r="2" spans="1:4" ht="12.75">
      <c r="A2" t="s">
        <v>453</v>
      </c>
      <c r="C2" s="6" t="s">
        <v>438</v>
      </c>
      <c r="D2" s="6" t="s">
        <v>439</v>
      </c>
    </row>
    <row r="3" ht="12.75">
      <c r="B3" t="s">
        <v>7</v>
      </c>
    </row>
    <row r="4" ht="12.75">
      <c r="B4" t="s">
        <v>334</v>
      </c>
    </row>
    <row r="5" spans="2:4" ht="12.75">
      <c r="B5" t="s">
        <v>335</v>
      </c>
      <c r="C5" s="6">
        <v>96713</v>
      </c>
      <c r="D5" s="6">
        <v>96713</v>
      </c>
    </row>
    <row r="7" spans="2:4" ht="12.75">
      <c r="B7" s="1" t="s">
        <v>321</v>
      </c>
      <c r="C7" s="6">
        <f>SUM(C4:C6)</f>
        <v>96713</v>
      </c>
      <c r="D7" s="6">
        <f>SUM(D4:D6)</f>
        <v>96713</v>
      </c>
    </row>
    <row r="9" ht="12.75">
      <c r="B9" t="s">
        <v>523</v>
      </c>
    </row>
    <row r="10" ht="12.75">
      <c r="B10" t="s">
        <v>514</v>
      </c>
    </row>
    <row r="11" ht="12.75">
      <c r="B11" t="s">
        <v>522</v>
      </c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&amp;L210&amp;CCUMULATIVE CAPITAL DEVELOPMENT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County Auditor</dc:creator>
  <cp:keywords/>
  <dc:description/>
  <cp:lastModifiedBy>jo</cp:lastModifiedBy>
  <cp:lastPrinted>2006-02-10T19:09:31Z</cp:lastPrinted>
  <dcterms:created xsi:type="dcterms:W3CDTF">2004-09-01T12:03:38Z</dcterms:created>
  <dcterms:modified xsi:type="dcterms:W3CDTF">2006-02-10T19:14:56Z</dcterms:modified>
  <cp:category/>
  <cp:version/>
  <cp:contentType/>
  <cp:contentStatus/>
</cp:coreProperties>
</file>